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60" windowHeight="7800" activeTab="0"/>
  </bookViews>
  <sheets>
    <sheet name="Lista Vinhos" sheetId="1" r:id="rId1"/>
  </sheets>
  <definedNames>
    <definedName name="_xlnm.Print_Area" localSheetId="0">'Lista Vinhos'!$B$1:$I$130</definedName>
  </definedNames>
  <calcPr fullCalcOnLoad="1"/>
</workbook>
</file>

<file path=xl/sharedStrings.xml><?xml version="1.0" encoding="utf-8"?>
<sst xmlns="http://schemas.openxmlformats.org/spreadsheetml/2006/main" count="374" uniqueCount="189">
  <si>
    <t xml:space="preserve">Vinhos autênticos de viticultores europeus com talento e respeito pelo seu terroir </t>
  </si>
  <si>
    <t>Preços especiais até 31 de Dezembro</t>
  </si>
  <si>
    <t>Para encomendar: Preencha o seu pedido, preencha nome,  tel, mail, indique morada no caso de entrega. Pode levantar na nossa garagem em Campolide (Rua General Taborda 91) até dia 23 das 16h00 às 20h00.
Guarde o documento com um nome "Natal14_o seu nome". Envie para info@osgoliardos.com
Aguarde a nossa confirmação de disponibilidade e entrega. Faça o pagamento por transferência para
BPI Goliardos, Nib: 0010 0000  3543 9950 001  22, Agradecemos que nos envie um mail indicando que efectuou o pagamento e referindo o nome completo do titular da conta. Qualquer questão, pode sempre ligar-nos 213462156 ou Nadir Bensmail 962022242</t>
  </si>
  <si>
    <t>ENCOMENDA</t>
  </si>
  <si>
    <t>Nome:</t>
  </si>
  <si>
    <t>Morada:</t>
  </si>
  <si>
    <t>Tel:</t>
  </si>
  <si>
    <t>Mail:</t>
  </si>
  <si>
    <t>Como fazer?</t>
  </si>
  <si>
    <t>N</t>
  </si>
  <si>
    <t>1 garr</t>
  </si>
  <si>
    <t>QT</t>
  </si>
  <si>
    <t>T</t>
  </si>
  <si>
    <t>Dão</t>
  </si>
  <si>
    <t>pt</t>
  </si>
  <si>
    <t>B</t>
  </si>
  <si>
    <t>Lisboa</t>
  </si>
  <si>
    <t>Vinho Verde</t>
  </si>
  <si>
    <t>Lisboa (Caldas)</t>
  </si>
  <si>
    <t>Bairrada</t>
  </si>
  <si>
    <t>Douro</t>
  </si>
  <si>
    <t>Alsácia</t>
  </si>
  <si>
    <t>Jura</t>
  </si>
  <si>
    <t>Toscana</t>
  </si>
  <si>
    <t>Borbulhas finas</t>
  </si>
  <si>
    <t>E</t>
  </si>
  <si>
    <t>Champagne</t>
  </si>
  <si>
    <t>Vinhos de véu</t>
  </si>
  <si>
    <t>Andaluzia</t>
  </si>
  <si>
    <t>Val Figueira Tawny 10 anos</t>
  </si>
  <si>
    <t>Jerez</t>
  </si>
  <si>
    <t>Madrid</t>
  </si>
  <si>
    <t>Jurançon</t>
  </si>
  <si>
    <t>TOTAL</t>
  </si>
  <si>
    <t>Lisboa (Montejunto)</t>
  </si>
  <si>
    <t xml:space="preserve">Friuli </t>
  </si>
  <si>
    <t xml:space="preserve">Rhône Crozes Hermitage </t>
  </si>
  <si>
    <t>Rhône</t>
  </si>
  <si>
    <t>Guloseimas</t>
  </si>
  <si>
    <t>Pelluda da Pellada (Qta da Pellada)</t>
  </si>
  <si>
    <t>Liguria</t>
  </si>
  <si>
    <t>Mosel</t>
  </si>
  <si>
    <t>Canarias</t>
  </si>
  <si>
    <t>E. Hidalgo El Tresillo Amontillado</t>
  </si>
  <si>
    <t>Alsace</t>
  </si>
  <si>
    <t xml:space="preserve">Frick Pinot Noir Strangenberg </t>
  </si>
  <si>
    <t>Eric Texier St Julien en St Alban (Syrah)</t>
  </si>
  <si>
    <t xml:space="preserve">Cascina delle rose Barbera D. Elena </t>
  </si>
  <si>
    <t>Lahaye Blanc de Noirs</t>
  </si>
  <si>
    <t>E. Hidalgo Marques de Rodil Palo cort.</t>
  </si>
  <si>
    <t>Val Figueira Vintage</t>
  </si>
  <si>
    <t>E. Hidalgo Vilapanes Oloroso</t>
  </si>
  <si>
    <t>Achada VO (Qta da Pellada)</t>
  </si>
  <si>
    <t>Skerlj Vitovska</t>
  </si>
  <si>
    <t>Meyer-Fonne Riesling Vignoble de Katzenthal</t>
  </si>
  <si>
    <t>Marmandais</t>
  </si>
  <si>
    <t>Bourgogne</t>
  </si>
  <si>
    <t>Rioja</t>
  </si>
  <si>
    <t>Melsheimer Rurale</t>
  </si>
  <si>
    <t>Laherte Ultra Tradition</t>
  </si>
  <si>
    <t>Emilio Hidalgo La Panesa</t>
  </si>
  <si>
    <t>Labet Cuvee de garde</t>
  </si>
  <si>
    <t>Melsheimer Riesling Goldlay</t>
  </si>
  <si>
    <t>Spielmann Pinot gris Blosenberg</t>
  </si>
  <si>
    <t xml:space="preserve">Gonon St Joseph </t>
  </si>
  <si>
    <t>Novidades 2021</t>
  </si>
  <si>
    <t>Achada (Qta da Pellada)</t>
  </si>
  <si>
    <t>Trilogia de Uvelhas Negras</t>
  </si>
  <si>
    <t>Brancos do Faroeste</t>
  </si>
  <si>
    <t xml:space="preserve">Coz's Vp Vital </t>
  </si>
  <si>
    <t>Flui - Encosta da Quinta Flui branco</t>
  </si>
  <si>
    <t>Lisboa (Olho Marinho)</t>
  </si>
  <si>
    <t>Marinho Cezapil flor</t>
  </si>
  <si>
    <t xml:space="preserve">Vale da Capucha Branco </t>
  </si>
  <si>
    <t>Lisboa (Turcifal)</t>
  </si>
  <si>
    <t>Brancos de gránito</t>
  </si>
  <si>
    <t xml:space="preserve">António Madeira, A Liberdade </t>
  </si>
  <si>
    <t>Eric Texier St Julien en St Alban Vie. Marsanne</t>
  </si>
  <si>
    <t>Rieffel Pinot Blanc Granite</t>
  </si>
  <si>
    <t xml:space="preserve">Menina d'Uva Liquen </t>
  </si>
  <si>
    <t>Trás-os-Montes</t>
  </si>
  <si>
    <t>Humus curtimenta</t>
  </si>
  <si>
    <t>Rieslings</t>
  </si>
  <si>
    <t>Kreydenweiss Clos Rebberg</t>
  </si>
  <si>
    <t>Ostertag Riesling Fronholz</t>
  </si>
  <si>
    <t>Boxler Riesling Sommerberg Gd Cru JV</t>
  </si>
  <si>
    <t>Rieffel Riesling Wiebelsberg Gd Cru</t>
  </si>
  <si>
    <t>Immich Batterieberg Riesling Detonation</t>
  </si>
  <si>
    <t>Busch Clemens Von Grauen Schiefer</t>
  </si>
  <si>
    <t>Vignes du Maynes Cuvée Auguste</t>
  </si>
  <si>
    <t>Maison Valette Mâcon Chaintré V.Vignes</t>
  </si>
  <si>
    <t>Robert-Denogent Viré Clessé</t>
  </si>
  <si>
    <t>La Cadette Mâcon</t>
  </si>
  <si>
    <t>Robert-Denogent Saint-Véran</t>
  </si>
  <si>
    <t>Santa Caterina Etichetta verde</t>
  </si>
  <si>
    <t>Kreydenweiss Le Plan</t>
  </si>
  <si>
    <t>Sclavus Vino di sasso</t>
  </si>
  <si>
    <t>Kefalonia</t>
  </si>
  <si>
    <t>Vários Mares</t>
  </si>
  <si>
    <t>Callejuela Blanco de Hornillos</t>
  </si>
  <si>
    <t>Victoria Torres Pecis Las Rosas</t>
  </si>
  <si>
    <t>Tintos Loiricos</t>
  </si>
  <si>
    <t>Loire Bourgueil</t>
  </si>
  <si>
    <t>Loire Chinon</t>
  </si>
  <si>
    <t>Loire Anjou</t>
  </si>
  <si>
    <t>Loire Saumur</t>
  </si>
  <si>
    <t>Loire Cot. Du Loir</t>
  </si>
  <si>
    <t>Belliviere Pollux Gamay</t>
  </si>
  <si>
    <t>Loire Cot. Du loir</t>
  </si>
  <si>
    <t>Belliviere Rouge Gorge (Pineau d'Aunis)</t>
  </si>
  <si>
    <t>Maisons Rouges Garance (Pineau d'Aunis)</t>
  </si>
  <si>
    <t>M&amp;S Bouchet Fleur Bleue (Grolleau)</t>
  </si>
  <si>
    <t>Benoît Courault Les Tabeneaux (Cab.Fc &amp; Grolleau)</t>
  </si>
  <si>
    <t>Bernard Baudry Granges (Cab. Fc)</t>
  </si>
  <si>
    <t>La Chevalerie Diptyque (Cab. Fc)</t>
  </si>
  <si>
    <t>Piemonte : vinhos della Madonna</t>
  </si>
  <si>
    <t>Cascina corte Barnedol</t>
  </si>
  <si>
    <t>Piemonte Dogliani</t>
  </si>
  <si>
    <t>Fenocchio Langhe Freisa</t>
  </si>
  <si>
    <t>Piemonte Barolo</t>
  </si>
  <si>
    <t>Bera Ronco matto</t>
  </si>
  <si>
    <t>Piemonte Monferrato</t>
  </si>
  <si>
    <t>Roagna Langhe rosso</t>
  </si>
  <si>
    <t>Barolo-Barbaresco</t>
  </si>
  <si>
    <t>Barbaresco</t>
  </si>
  <si>
    <t>Rinaldi Rosae</t>
  </si>
  <si>
    <t>Barolo</t>
  </si>
  <si>
    <t>Baga Variações</t>
  </si>
  <si>
    <t>Serradinha Baga</t>
  </si>
  <si>
    <t>Lisboa Leiria</t>
  </si>
  <si>
    <t>Coz's C2 Baga</t>
  </si>
  <si>
    <t>Lisboa Figueira da Foz</t>
  </si>
  <si>
    <t>Vacariça Baga</t>
  </si>
  <si>
    <t>Vacariça Garrafeira</t>
  </si>
  <si>
    <t xml:space="preserve">Bageiras Garrafeira </t>
  </si>
  <si>
    <t xml:space="preserve">Da Ros Elian Clos Baquey </t>
  </si>
  <si>
    <t>Tentenublo Escondite del Ardacho Veriquete</t>
  </si>
  <si>
    <t>Vinhos bio-extâticos</t>
  </si>
  <si>
    <t>Rateau Jean-Claude Beaune Les Prevoles</t>
  </si>
  <si>
    <t>Serradinha Vinhas Velhas</t>
  </si>
  <si>
    <t xml:space="preserve">Le Boncie Le Trame </t>
  </si>
  <si>
    <t>Bernabeleva Arroyo del Tortolas</t>
  </si>
  <si>
    <t>Labet Chardonnay en Chalasse</t>
  </si>
  <si>
    <t xml:space="preserve">M. N. Almeida Alfa </t>
  </si>
  <si>
    <t>De Moor Chablis VM</t>
  </si>
  <si>
    <t xml:space="preserve">Ao longo do Rhône </t>
  </si>
  <si>
    <t>Entrefaux Machonnieres (Syrah)</t>
  </si>
  <si>
    <t>Guillaume Gilles Cornas Chaillots</t>
  </si>
  <si>
    <t>Rhône Cornas</t>
  </si>
  <si>
    <t>Rhône St Joseph</t>
  </si>
  <si>
    <t>Kreydenweiss Ansata (Syrah)</t>
  </si>
  <si>
    <t>Rhône Costières</t>
  </si>
  <si>
    <t>Eric Texier Le Clau</t>
  </si>
  <si>
    <t>Aphros Espumante Yakkos Vinhão</t>
  </si>
  <si>
    <t>Ataide Semedo Espumante Bruto</t>
  </si>
  <si>
    <t>Humus Pet nat</t>
  </si>
  <si>
    <t>Lisboa Óbidos</t>
  </si>
  <si>
    <t>Vincent Carême Ancestrale</t>
  </si>
  <si>
    <t>Loire Vouvray</t>
  </si>
  <si>
    <t>Piollot Champs rayés 1,5 l (Chardonnay)</t>
  </si>
  <si>
    <t>Piollot Colas Robin (Pinot blanc)</t>
  </si>
  <si>
    <t>Lahaye Violaine (nature)</t>
  </si>
  <si>
    <t>Callejuela Manzanilla en Rama 37,5 cl</t>
  </si>
  <si>
    <t>Gaillac</t>
  </si>
  <si>
    <t xml:space="preserve">Luís Perez Aniña </t>
  </si>
  <si>
    <t>Porto, Amontillado, Oloroso</t>
  </si>
  <si>
    <t>Chidaine François Les Tuffeaux</t>
  </si>
  <si>
    <t>Maisons rouges Derniers grains</t>
  </si>
  <si>
    <t>Loire Jasnières</t>
  </si>
  <si>
    <t>Loire Montlouis</t>
  </si>
  <si>
    <t>Clos Thou Suprême de Thou</t>
  </si>
  <si>
    <t>Sclavos Oinos Idis 50 cl</t>
  </si>
  <si>
    <t xml:space="preserve">Kefalonia </t>
  </si>
  <si>
    <t>Selecção especial Goliardos para o Natal mascarado de 2021</t>
  </si>
  <si>
    <t>Limo</t>
  </si>
  <si>
    <t>Qta da Palmirinha Azal</t>
  </si>
  <si>
    <t>Augalevada Ollos de Roque</t>
  </si>
  <si>
    <t>Ribeiro</t>
  </si>
  <si>
    <t>Melsheimer Vade Retro</t>
  </si>
  <si>
    <t>Mâconha</t>
  </si>
  <si>
    <t>Nicolas Maillet Le Chemin blanc</t>
  </si>
  <si>
    <t>Casteleja tinto</t>
  </si>
  <si>
    <t>Algarve</t>
  </si>
  <si>
    <t>Vacariça Baga 1,5 l</t>
  </si>
  <si>
    <t>Bordatto Basandere</t>
  </si>
  <si>
    <t>Pais Vasco</t>
  </si>
  <si>
    <t>L'enclos des Braves Tête en l'air 50 cl</t>
  </si>
  <si>
    <t>V</t>
  </si>
  <si>
    <t>Preencha o seu pedido, preencha nome, morada, tel, mail
Guarde o documento com um nome "Natal2021_o seu nome", envie para encomendas.goliardos@gmail.com
Indique-nos se pretende levantar na garagem ou entrega. Aguarde a nossa confirmação de disponibilidade para 
fazer o pagamento por transferência para BPI Goliardos Nib: 0010 0000  3543 9950 001  22
Agradecemos que nos envie um mail indicando que efectuou o pagamento e referindo o nome completo do titular da conta.
Depois é só aproveitar...</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</si>
</sst>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quot; €&quot;_-;\-* #,##0.00&quot; €&quot;_-;_-* \-??&quot; €&quot;_-;_-@_-"/>
    <numFmt numFmtId="167" formatCode="_-* #,##0.0&quot; €&quot;_-;\-* #,##0.0&quot; €&quot;_-;_-* \-??&quot; €&quot;_-;_-@_-"/>
    <numFmt numFmtId="168" formatCode="#,##0.00&quot; €&quot;"/>
    <numFmt numFmtId="169" formatCode="&quot;Sim&quot;;&quot;Sim&quot;;&quot;Não&quot;"/>
    <numFmt numFmtId="170" formatCode="&quot;Verdadeiro&quot;;&quot;Verdadeiro&quot;;&quot;Falso&quot;"/>
    <numFmt numFmtId="171" formatCode="&quot;Activado&quot;;&quot;Activado&quot;;&quot;Desactivado&quot;"/>
    <numFmt numFmtId="172" formatCode="[$€-2]\ #,##0.00_);[Red]\([$€-2]\ #,##0.00\)"/>
  </numFmts>
  <fonts count="56">
    <font>
      <sz val="11"/>
      <color indexed="8"/>
      <name val="Calibri"/>
      <family val="2"/>
    </font>
    <font>
      <sz val="10"/>
      <name val="Arial"/>
      <family val="0"/>
    </font>
    <font>
      <sz val="9"/>
      <color indexed="8"/>
      <name val="Calibri"/>
      <family val="2"/>
    </font>
    <font>
      <b/>
      <sz val="11"/>
      <color indexed="60"/>
      <name val="Calibri"/>
      <family val="2"/>
    </font>
    <font>
      <b/>
      <sz val="16"/>
      <color indexed="8"/>
      <name val="Calibri"/>
      <family val="2"/>
    </font>
    <font>
      <sz val="8"/>
      <color indexed="8"/>
      <name val="Calibri"/>
      <family val="2"/>
    </font>
    <font>
      <sz val="9"/>
      <color indexed="16"/>
      <name val="Calibri"/>
      <family val="2"/>
    </font>
    <font>
      <b/>
      <sz val="12"/>
      <name val="Cambria"/>
      <family val="1"/>
    </font>
    <font>
      <sz val="12"/>
      <name val="Arial"/>
      <family val="2"/>
    </font>
    <font>
      <b/>
      <sz val="12"/>
      <name val="Arial"/>
      <family val="2"/>
    </font>
    <font>
      <sz val="8"/>
      <name val="Calibri"/>
      <family val="2"/>
    </font>
    <font>
      <sz val="18"/>
      <name val="Arial"/>
      <family val="2"/>
    </font>
    <font>
      <sz val="9"/>
      <name val="Calibri"/>
      <family val="2"/>
    </font>
    <font>
      <b/>
      <sz val="11"/>
      <name val="Calibri"/>
      <family val="2"/>
    </font>
    <font>
      <i/>
      <sz val="9"/>
      <color indexed="8"/>
      <name val="Calibri"/>
      <family val="2"/>
    </font>
    <font>
      <b/>
      <sz val="11"/>
      <color indexed="16"/>
      <name val="Book Antiqua"/>
      <family val="1"/>
    </font>
    <font>
      <b/>
      <sz val="9"/>
      <color indexed="16"/>
      <name val="Book Antiqua"/>
      <family val="1"/>
    </font>
    <font>
      <sz val="9"/>
      <color indexed="9"/>
      <name val="Arial"/>
      <family val="2"/>
    </font>
    <font>
      <b/>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8"/>
        <bgColor indexed="64"/>
      </patternFill>
    </fill>
    <fill>
      <patternFill patternType="solid">
        <fgColor indexed="5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color indexed="55"/>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65" fontId="1" fillId="0" borderId="0" applyFill="0" applyBorder="0" applyAlignment="0" applyProtection="0"/>
    <xf numFmtId="164" fontId="1" fillId="0" borderId="0" applyFill="0" applyBorder="0" applyAlignment="0" applyProtection="0"/>
    <xf numFmtId="166" fontId="1" fillId="0" borderId="0" applyFill="0" applyBorder="0" applyAlignment="0" applyProtection="0"/>
    <xf numFmtId="42" fontId="1"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1" fillId="0" borderId="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8">
    <xf numFmtId="0" fontId="0" fillId="0" borderId="0" xfId="0" applyAlignment="1">
      <alignment/>
    </xf>
    <xf numFmtId="0" fontId="0" fillId="33" borderId="0" xfId="0" applyFill="1" applyAlignment="1" applyProtection="1">
      <alignment/>
      <protection/>
    </xf>
    <xf numFmtId="0" fontId="2" fillId="33" borderId="0" xfId="0" applyFont="1" applyFill="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left"/>
      <protection/>
    </xf>
    <xf numFmtId="0" fontId="3" fillId="33" borderId="0" xfId="0" applyFont="1" applyFill="1" applyAlignment="1" applyProtection="1">
      <alignment/>
      <protection/>
    </xf>
    <xf numFmtId="0" fontId="2" fillId="33" borderId="0" xfId="0" applyFont="1" applyFill="1" applyAlignment="1" applyProtection="1">
      <alignment horizontal="left"/>
      <protection/>
    </xf>
    <xf numFmtId="0" fontId="4" fillId="33" borderId="0" xfId="0" applyFont="1" applyFill="1" applyAlignment="1" applyProtection="1">
      <alignment/>
      <protection/>
    </xf>
    <xf numFmtId="0" fontId="6" fillId="33" borderId="0" xfId="0" applyFont="1" applyFill="1" applyAlignment="1" applyProtection="1">
      <alignment/>
      <protection/>
    </xf>
    <xf numFmtId="166" fontId="7" fillId="34" borderId="0" xfId="44" applyFont="1" applyFill="1" applyBorder="1" applyAlignment="1" applyProtection="1">
      <alignment vertical="center"/>
      <protection/>
    </xf>
    <xf numFmtId="166" fontId="8" fillId="34" borderId="0" xfId="44" applyFont="1" applyFill="1" applyBorder="1" applyAlignment="1" applyProtection="1">
      <alignment/>
      <protection/>
    </xf>
    <xf numFmtId="166" fontId="9" fillId="34" borderId="0" xfId="44" applyFont="1" applyFill="1" applyBorder="1" applyAlignment="1" applyProtection="1">
      <alignment vertical="center"/>
      <protection/>
    </xf>
    <xf numFmtId="166" fontId="7" fillId="35" borderId="0" xfId="44" applyFont="1" applyFill="1" applyBorder="1" applyAlignment="1" applyProtection="1">
      <alignment vertical="center"/>
      <protection/>
    </xf>
    <xf numFmtId="166" fontId="8" fillId="35" borderId="0" xfId="44" applyFont="1" applyFill="1" applyBorder="1" applyAlignment="1" applyProtection="1">
      <alignment/>
      <protection/>
    </xf>
    <xf numFmtId="0" fontId="0" fillId="36" borderId="0" xfId="0" applyFill="1" applyAlignment="1">
      <alignment/>
    </xf>
    <xf numFmtId="0" fontId="10" fillId="33" borderId="0" xfId="0" applyFont="1" applyFill="1" applyBorder="1" applyAlignment="1" applyProtection="1">
      <alignment/>
      <protection/>
    </xf>
    <xf numFmtId="0" fontId="10" fillId="35" borderId="0" xfId="0" applyFont="1" applyFill="1" applyBorder="1" applyAlignment="1" applyProtection="1">
      <alignment/>
      <protection locked="0"/>
    </xf>
    <xf numFmtId="166" fontId="11" fillId="34" borderId="0" xfId="44" applyFont="1" applyFill="1" applyBorder="1" applyAlignment="1" applyProtection="1">
      <alignment horizontal="center"/>
      <protection/>
    </xf>
    <xf numFmtId="0" fontId="12" fillId="35" borderId="0" xfId="0" applyFont="1" applyFill="1" applyBorder="1" applyAlignment="1" applyProtection="1">
      <alignment/>
      <protection/>
    </xf>
    <xf numFmtId="167" fontId="13" fillId="35" borderId="10" xfId="0" applyNumberFormat="1" applyFont="1" applyFill="1" applyBorder="1" applyAlignment="1" applyProtection="1">
      <alignment/>
      <protection/>
    </xf>
    <xf numFmtId="0" fontId="5" fillId="33" borderId="0" xfId="0" applyFont="1" applyFill="1" applyAlignment="1" applyProtection="1">
      <alignment wrapText="1"/>
      <protection/>
    </xf>
    <xf numFmtId="0" fontId="14" fillId="37" borderId="0" xfId="0" applyFont="1" applyFill="1" applyAlignment="1" applyProtection="1">
      <alignment/>
      <protection/>
    </xf>
    <xf numFmtId="0" fontId="15" fillId="33" borderId="0" xfId="0" applyFont="1" applyFill="1" applyAlignment="1" applyProtection="1">
      <alignment/>
      <protection/>
    </xf>
    <xf numFmtId="0" fontId="16" fillId="33" borderId="0" xfId="0" applyFont="1" applyFill="1" applyAlignment="1" applyProtection="1">
      <alignment/>
      <protection/>
    </xf>
    <xf numFmtId="0" fontId="16" fillId="33" borderId="0" xfId="0" applyFont="1" applyFill="1" applyAlignment="1" applyProtection="1">
      <alignment horizontal="left"/>
      <protection/>
    </xf>
    <xf numFmtId="168" fontId="16" fillId="33" borderId="0" xfId="0" applyNumberFormat="1" applyFont="1" applyFill="1" applyAlignment="1" applyProtection="1">
      <alignment/>
      <protection/>
    </xf>
    <xf numFmtId="0" fontId="17" fillId="34" borderId="0" xfId="0" applyFont="1" applyFill="1" applyAlignment="1" applyProtection="1">
      <alignment horizontal="righ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left"/>
      <protection/>
    </xf>
    <xf numFmtId="168" fontId="2" fillId="0" borderId="0" xfId="0" applyNumberFormat="1" applyFont="1" applyFill="1" applyBorder="1" applyAlignment="1" applyProtection="1">
      <alignment/>
      <protection/>
    </xf>
    <xf numFmtId="0" fontId="2" fillId="34" borderId="0" xfId="0" applyFont="1" applyFill="1" applyBorder="1" applyAlignment="1" applyProtection="1">
      <alignment/>
      <protection locked="0"/>
    </xf>
    <xf numFmtId="168" fontId="2" fillId="0" borderId="0" xfId="0" applyNumberFormat="1" applyFont="1" applyAlignment="1" applyProtection="1">
      <alignment/>
      <protection/>
    </xf>
    <xf numFmtId="0" fontId="2" fillId="34" borderId="0" xfId="0" applyFont="1" applyFill="1" applyAlignment="1" applyProtection="1">
      <alignment/>
      <protection locked="0"/>
    </xf>
    <xf numFmtId="0" fontId="2" fillId="0" borderId="0" xfId="0" applyFont="1" applyFill="1" applyAlignment="1" applyProtection="1">
      <alignment/>
      <protection/>
    </xf>
    <xf numFmtId="0" fontId="17" fillId="34" borderId="0" xfId="0" applyFont="1" applyFill="1" applyAlignment="1" applyProtection="1">
      <alignment horizontal="right"/>
      <protection locked="0"/>
    </xf>
    <xf numFmtId="0" fontId="18" fillId="33" borderId="0" xfId="0" applyFont="1" applyFill="1" applyAlignment="1" applyProtection="1">
      <alignment horizontal="left"/>
      <protection/>
    </xf>
    <xf numFmtId="0" fontId="5" fillId="33" borderId="0" xfId="0" applyFont="1" applyFill="1" applyBorder="1" applyAlignment="1" applyProtection="1">
      <alignment horizontal="left" wrapText="1"/>
      <protection/>
    </xf>
    <xf numFmtId="0" fontId="10" fillId="33" borderId="0" xfId="0"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87"/>
  <sheetViews>
    <sheetView tabSelected="1" view="pageBreakPreview" zoomScaleSheetLayoutView="100" zoomScalePageLayoutView="0" workbookViewId="0" topLeftCell="A1">
      <selection activeCell="B2" sqref="B2"/>
    </sheetView>
  </sheetViews>
  <sheetFormatPr defaultColWidth="9.140625" defaultRowHeight="15"/>
  <cols>
    <col min="1" max="1" width="2.28125" style="1" customWidth="1"/>
    <col min="2" max="2" width="3.8515625" style="2" customWidth="1"/>
    <col min="3" max="3" width="3.7109375" style="3" customWidth="1"/>
    <col min="4" max="4" width="30.7109375" style="3" customWidth="1"/>
    <col min="5" max="5" width="18.28125" style="3" customWidth="1"/>
    <col min="6" max="6" width="6.28125" style="4" customWidth="1"/>
    <col min="7" max="7" width="6.140625" style="3" customWidth="1"/>
    <col min="8" max="8" width="5.57421875" style="3" customWidth="1"/>
    <col min="9" max="9" width="8.7109375" style="3" customWidth="1"/>
    <col min="10" max="10" width="82.57421875" style="2" customWidth="1"/>
    <col min="11" max="35" width="9.140625" style="2" customWidth="1"/>
    <col min="36" max="16384" width="9.140625" style="3" customWidth="1"/>
  </cols>
  <sheetData>
    <row r="1" spans="1:9" ht="15">
      <c r="A1" s="2"/>
      <c r="B1" s="5" t="s">
        <v>0</v>
      </c>
      <c r="C1" s="2"/>
      <c r="D1" s="2"/>
      <c r="E1" s="2"/>
      <c r="F1" s="6"/>
      <c r="G1" s="2"/>
      <c r="H1" s="2"/>
      <c r="I1" s="2"/>
    </row>
    <row r="2" spans="1:9" ht="21">
      <c r="A2" s="2"/>
      <c r="B2" s="7" t="s">
        <v>173</v>
      </c>
      <c r="C2" s="2"/>
      <c r="D2" s="2"/>
      <c r="E2" s="2"/>
      <c r="F2" s="6"/>
      <c r="G2" s="2"/>
      <c r="H2" s="2"/>
      <c r="I2" s="2"/>
    </row>
    <row r="3" spans="1:9" ht="15">
      <c r="A3" s="2"/>
      <c r="B3" s="5" t="s">
        <v>1</v>
      </c>
      <c r="C3" s="2"/>
      <c r="D3" s="2"/>
      <c r="E3" s="2"/>
      <c r="F3" s="6"/>
      <c r="G3" s="2"/>
      <c r="H3" s="2"/>
      <c r="I3" s="2"/>
    </row>
    <row r="4" spans="1:9" ht="12.75" customHeight="1" hidden="1">
      <c r="A4" s="2"/>
      <c r="B4" s="36" t="s">
        <v>2</v>
      </c>
      <c r="C4" s="36"/>
      <c r="D4" s="36"/>
      <c r="E4" s="36"/>
      <c r="F4" s="36"/>
      <c r="G4" s="36"/>
      <c r="H4" s="36"/>
      <c r="I4" s="36"/>
    </row>
    <row r="5" spans="1:9" ht="6" customHeight="1">
      <c r="A5" s="2"/>
      <c r="B5" s="8"/>
      <c r="C5" s="2"/>
      <c r="D5" s="2"/>
      <c r="E5" s="2"/>
      <c r="F5" s="6"/>
      <c r="G5" s="2"/>
      <c r="H5" s="2"/>
      <c r="I5" s="2"/>
    </row>
    <row r="6" spans="2:256" ht="22.5" customHeight="1">
      <c r="B6" s="9" t="s">
        <v>3</v>
      </c>
      <c r="C6" s="10"/>
      <c r="D6" s="10"/>
      <c r="E6" s="11"/>
      <c r="F6" s="10"/>
      <c r="G6" s="10"/>
      <c r="H6" s="10"/>
      <c r="I6" s="10">
        <f>I130</f>
        <v>0</v>
      </c>
      <c r="J6" s="12"/>
      <c r="K6" s="13"/>
      <c r="L6" s="14"/>
      <c r="M6" s="14"/>
      <c r="N6" s="14"/>
      <c r="O6" s="14"/>
      <c r="P6" s="14"/>
      <c r="Q6" s="14"/>
      <c r="R6" s="14"/>
      <c r="S6" s="14"/>
      <c r="T6" s="14"/>
      <c r="U6" s="14"/>
      <c r="V6" s="14"/>
      <c r="W6" s="14"/>
      <c r="X6" s="14"/>
      <c r="Y6" s="14"/>
      <c r="Z6" s="14"/>
      <c r="AA6" s="14"/>
      <c r="AB6" s="14"/>
      <c r="AC6" s="14"/>
      <c r="AD6" s="14"/>
      <c r="AE6" s="14"/>
      <c r="AF6" s="14"/>
      <c r="AG6" s="14"/>
      <c r="AH6" s="14"/>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ht="15">
      <c r="B7" s="15" t="s">
        <v>4</v>
      </c>
      <c r="C7" s="15"/>
      <c r="D7" s="37"/>
      <c r="E7" s="37"/>
      <c r="F7" s="37"/>
      <c r="G7" s="37"/>
      <c r="H7" s="37"/>
      <c r="I7" s="37"/>
      <c r="J7" s="16"/>
      <c r="K7" s="16"/>
      <c r="L7" s="14"/>
      <c r="M7" s="14"/>
      <c r="N7" s="14"/>
      <c r="O7" s="14"/>
      <c r="P7" s="14"/>
      <c r="Q7" s="14"/>
      <c r="R7" s="14"/>
      <c r="S7" s="14"/>
      <c r="T7" s="14"/>
      <c r="U7" s="14"/>
      <c r="V7" s="14"/>
      <c r="W7" s="14"/>
      <c r="X7" s="14"/>
      <c r="Y7" s="14"/>
      <c r="Z7" s="14"/>
      <c r="AA7" s="14"/>
      <c r="AB7" s="14"/>
      <c r="AC7" s="14"/>
      <c r="AD7" s="14"/>
      <c r="AE7" s="14"/>
      <c r="AF7" s="14"/>
      <c r="AG7" s="14"/>
      <c r="AH7" s="14"/>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2:256" ht="15">
      <c r="B8" s="15" t="s">
        <v>5</v>
      </c>
      <c r="C8" s="15"/>
      <c r="D8" s="37"/>
      <c r="E8" s="37"/>
      <c r="F8" s="37"/>
      <c r="G8" s="37"/>
      <c r="H8" s="37"/>
      <c r="I8" s="37"/>
      <c r="J8" s="16"/>
      <c r="K8" s="16"/>
      <c r="L8" s="14"/>
      <c r="M8" s="14"/>
      <c r="N8" s="14"/>
      <c r="O8" s="14"/>
      <c r="P8" s="14"/>
      <c r="Q8" s="14"/>
      <c r="R8" s="14"/>
      <c r="S8" s="14"/>
      <c r="T8" s="14"/>
      <c r="U8" s="14"/>
      <c r="V8" s="14"/>
      <c r="W8" s="14"/>
      <c r="X8" s="14"/>
      <c r="Y8" s="14"/>
      <c r="Z8" s="14"/>
      <c r="AA8" s="14"/>
      <c r="AB8" s="14"/>
      <c r="AC8" s="14"/>
      <c r="AD8" s="14"/>
      <c r="AE8" s="14"/>
      <c r="AF8" s="14"/>
      <c r="AG8" s="14"/>
      <c r="AH8" s="14"/>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256" ht="15">
      <c r="B9" s="15" t="s">
        <v>6</v>
      </c>
      <c r="C9" s="15"/>
      <c r="D9" s="37"/>
      <c r="E9" s="37"/>
      <c r="F9" s="37"/>
      <c r="G9" s="37"/>
      <c r="H9" s="37"/>
      <c r="I9" s="37"/>
      <c r="J9" s="16"/>
      <c r="K9" s="16"/>
      <c r="L9" s="14"/>
      <c r="M9" s="14"/>
      <c r="N9" s="14"/>
      <c r="O9" s="14"/>
      <c r="P9" s="14"/>
      <c r="Q9" s="14"/>
      <c r="R9" s="14"/>
      <c r="S9" s="14"/>
      <c r="T9" s="14"/>
      <c r="U9" s="14"/>
      <c r="V9" s="14"/>
      <c r="W9" s="14"/>
      <c r="X9" s="14"/>
      <c r="Y9" s="14"/>
      <c r="Z9" s="14"/>
      <c r="AA9" s="14"/>
      <c r="AB9" s="14"/>
      <c r="AC9" s="14"/>
      <c r="AD9" s="14"/>
      <c r="AE9" s="14"/>
      <c r="AF9" s="14"/>
      <c r="AG9" s="14"/>
      <c r="AH9" s="14"/>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256" ht="15">
      <c r="B10" s="15" t="s">
        <v>7</v>
      </c>
      <c r="C10" s="15"/>
      <c r="D10" s="37"/>
      <c r="E10" s="37"/>
      <c r="F10" s="37"/>
      <c r="G10" s="37"/>
      <c r="H10" s="37"/>
      <c r="I10" s="37"/>
      <c r="J10" s="16"/>
      <c r="K10" s="16"/>
      <c r="L10" s="14"/>
      <c r="M10" s="14"/>
      <c r="N10" s="14"/>
      <c r="O10" s="14"/>
      <c r="P10" s="14"/>
      <c r="Q10" s="14"/>
      <c r="R10" s="14"/>
      <c r="S10" s="14"/>
      <c r="T10" s="14"/>
      <c r="U10" s="14"/>
      <c r="V10" s="14"/>
      <c r="W10" s="14"/>
      <c r="X10" s="14"/>
      <c r="Y10" s="14"/>
      <c r="Z10" s="14"/>
      <c r="AA10" s="14"/>
      <c r="AB10" s="14"/>
      <c r="AC10" s="14"/>
      <c r="AD10" s="14"/>
      <c r="AE10" s="14"/>
      <c r="AF10" s="14"/>
      <c r="AG10" s="14"/>
      <c r="AH10" s="14"/>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256" ht="23.25">
      <c r="B11" s="9" t="s">
        <v>8</v>
      </c>
      <c r="C11" s="9"/>
      <c r="D11" s="9"/>
      <c r="E11" s="9"/>
      <c r="F11" s="17"/>
      <c r="G11" s="17"/>
      <c r="H11" s="17"/>
      <c r="I11" s="17"/>
      <c r="J11" s="18"/>
      <c r="K11" s="19">
        <f>SUM(K14:K224)</f>
        <v>0</v>
      </c>
      <c r="L11" s="14"/>
      <c r="M11" s="14"/>
      <c r="N11" s="14"/>
      <c r="O11" s="14"/>
      <c r="P11" s="14"/>
      <c r="Q11" s="14"/>
      <c r="R11" s="14"/>
      <c r="S11" s="14"/>
      <c r="T11" s="14"/>
      <c r="U11" s="14"/>
      <c r="V11" s="14"/>
      <c r="W11" s="14"/>
      <c r="X11" s="14"/>
      <c r="Y11" s="14"/>
      <c r="Z11" s="14"/>
      <c r="AA11" s="14"/>
      <c r="AB11" s="14"/>
      <c r="AC11" s="14"/>
      <c r="AD11" s="14"/>
      <c r="AE11" s="14"/>
      <c r="AF11" s="14"/>
      <c r="AG11" s="14"/>
      <c r="AH11" s="14"/>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76.5" customHeight="1">
      <c r="A12" s="20"/>
      <c r="B12" s="36" t="s">
        <v>188</v>
      </c>
      <c r="C12" s="36"/>
      <c r="D12" s="36"/>
      <c r="E12" s="36"/>
      <c r="F12" s="36"/>
      <c r="G12" s="36"/>
      <c r="H12" s="36"/>
      <c r="I12" s="36"/>
      <c r="J12" s="20"/>
      <c r="K12" s="20"/>
      <c r="L12" s="14"/>
      <c r="M12" s="14"/>
      <c r="N12" s="14"/>
      <c r="O12" s="14"/>
      <c r="P12" s="14"/>
      <c r="Q12" s="14"/>
      <c r="R12" s="14"/>
      <c r="S12" s="14"/>
      <c r="T12" s="14"/>
      <c r="U12" s="14"/>
      <c r="V12" s="14"/>
      <c r="W12" s="14"/>
      <c r="X12" s="14"/>
      <c r="Y12" s="14"/>
      <c r="Z12" s="14"/>
      <c r="AA12" s="14"/>
      <c r="AB12" s="14"/>
      <c r="AC12" s="14"/>
      <c r="AD12" s="14"/>
      <c r="AE12" s="14"/>
      <c r="AF12" s="14"/>
      <c r="AG12" s="14"/>
      <c r="AH12" s="14"/>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9" ht="5.25" customHeight="1">
      <c r="A13" s="2"/>
      <c r="D13" s="2"/>
      <c r="E13" s="2"/>
      <c r="F13" s="6"/>
      <c r="G13" s="2"/>
      <c r="H13" s="2"/>
      <c r="I13" s="2"/>
    </row>
    <row r="14" spans="1:9" ht="12">
      <c r="A14" s="2"/>
      <c r="B14" s="21" t="s">
        <v>9</v>
      </c>
      <c r="C14" s="2" t="s">
        <v>65</v>
      </c>
      <c r="D14" s="2"/>
      <c r="E14" s="2"/>
      <c r="H14" s="2"/>
      <c r="I14" s="2"/>
    </row>
    <row r="15" spans="1:9" ht="5.25" customHeight="1">
      <c r="A15" s="2"/>
      <c r="D15" s="2"/>
      <c r="E15" s="2"/>
      <c r="F15" s="6"/>
      <c r="G15" s="2"/>
      <c r="H15" s="2"/>
      <c r="I15" s="2"/>
    </row>
    <row r="16" spans="1:9" ht="15" customHeight="1">
      <c r="A16" s="2"/>
      <c r="B16" s="22" t="s">
        <v>67</v>
      </c>
      <c r="C16" s="23"/>
      <c r="D16" s="23"/>
      <c r="E16" s="23"/>
      <c r="F16" s="24"/>
      <c r="G16" s="25" t="s">
        <v>10</v>
      </c>
      <c r="H16" s="26"/>
      <c r="I16" s="26" t="s">
        <v>11</v>
      </c>
    </row>
    <row r="17" spans="1:9" ht="15" customHeight="1">
      <c r="A17" s="2"/>
      <c r="B17" s="21" t="s">
        <v>9</v>
      </c>
      <c r="C17" s="27" t="s">
        <v>15</v>
      </c>
      <c r="D17" s="27" t="s">
        <v>39</v>
      </c>
      <c r="E17" s="27" t="s">
        <v>13</v>
      </c>
      <c r="F17" s="28">
        <v>2020</v>
      </c>
      <c r="G17" s="29">
        <v>8</v>
      </c>
      <c r="H17" s="26"/>
      <c r="I17" s="31">
        <f>G17*H17</f>
        <v>0</v>
      </c>
    </row>
    <row r="18" spans="1:9" ht="12">
      <c r="A18" s="2"/>
      <c r="B18" s="27"/>
      <c r="C18" s="3" t="s">
        <v>12</v>
      </c>
      <c r="D18" s="3" t="s">
        <v>52</v>
      </c>
      <c r="E18" s="3" t="s">
        <v>13</v>
      </c>
      <c r="F18" s="4">
        <v>2016</v>
      </c>
      <c r="G18" s="29">
        <v>14.5</v>
      </c>
      <c r="H18" s="30"/>
      <c r="I18" s="31">
        <f>G18*H18</f>
        <v>0</v>
      </c>
    </row>
    <row r="19" spans="1:9" ht="12">
      <c r="A19" s="2"/>
      <c r="B19" s="33"/>
      <c r="C19" s="3" t="s">
        <v>12</v>
      </c>
      <c r="D19" s="3" t="s">
        <v>66</v>
      </c>
      <c r="E19" s="3" t="s">
        <v>13</v>
      </c>
      <c r="F19" s="4">
        <v>2014</v>
      </c>
      <c r="G19" s="31">
        <v>14.5</v>
      </c>
      <c r="H19" s="32"/>
      <c r="I19" s="31">
        <f>G19*H19</f>
        <v>0</v>
      </c>
    </row>
    <row r="20" spans="1:9" ht="15" customHeight="1">
      <c r="A20" s="2"/>
      <c r="B20" s="22" t="s">
        <v>68</v>
      </c>
      <c r="C20" s="23"/>
      <c r="D20" s="23"/>
      <c r="E20" s="23"/>
      <c r="F20" s="24"/>
      <c r="G20" s="25"/>
      <c r="H20" s="34"/>
      <c r="I20" s="26" t="s">
        <v>11</v>
      </c>
    </row>
    <row r="21" spans="1:9" ht="12">
      <c r="A21" s="2" t="s">
        <v>14</v>
      </c>
      <c r="B21" s="21" t="s">
        <v>9</v>
      </c>
      <c r="C21" s="27" t="s">
        <v>15</v>
      </c>
      <c r="D21" s="27" t="s">
        <v>69</v>
      </c>
      <c r="E21" s="27" t="s">
        <v>34</v>
      </c>
      <c r="F21" s="28">
        <v>2019</v>
      </c>
      <c r="G21" s="29">
        <v>16</v>
      </c>
      <c r="H21" s="30"/>
      <c r="I21" s="31">
        <f aca="true" t="shared" si="0" ref="I21:I33">G21*H21</f>
        <v>0</v>
      </c>
    </row>
    <row r="22" spans="1:9" ht="12">
      <c r="A22" s="2" t="s">
        <v>14</v>
      </c>
      <c r="B22" s="21" t="s">
        <v>9</v>
      </c>
      <c r="C22" s="27" t="s">
        <v>15</v>
      </c>
      <c r="D22" s="3" t="s">
        <v>174</v>
      </c>
      <c r="E22" s="3" t="s">
        <v>16</v>
      </c>
      <c r="F22" s="28">
        <v>2019</v>
      </c>
      <c r="G22" s="29">
        <v>13.75</v>
      </c>
      <c r="H22" s="30"/>
      <c r="I22" s="31">
        <f t="shared" si="0"/>
        <v>0</v>
      </c>
    </row>
    <row r="23" spans="1:9" ht="12">
      <c r="A23" s="2" t="s">
        <v>14</v>
      </c>
      <c r="B23" s="27"/>
      <c r="C23" s="27" t="s">
        <v>15</v>
      </c>
      <c r="D23" s="27" t="s">
        <v>70</v>
      </c>
      <c r="E23" s="27" t="s">
        <v>16</v>
      </c>
      <c r="F23" s="28">
        <v>2019</v>
      </c>
      <c r="G23" s="29">
        <v>13.25</v>
      </c>
      <c r="H23" s="30"/>
      <c r="I23" s="31">
        <f t="shared" si="0"/>
        <v>0</v>
      </c>
    </row>
    <row r="24" spans="1:9" ht="12">
      <c r="A24" s="2" t="s">
        <v>14</v>
      </c>
      <c r="B24" s="21" t="s">
        <v>9</v>
      </c>
      <c r="C24" s="27" t="s">
        <v>15</v>
      </c>
      <c r="D24" s="27" t="s">
        <v>72</v>
      </c>
      <c r="E24" s="27" t="s">
        <v>71</v>
      </c>
      <c r="F24" s="28">
        <v>2019</v>
      </c>
      <c r="G24" s="29">
        <v>23</v>
      </c>
      <c r="H24" s="30"/>
      <c r="I24" s="31">
        <f t="shared" si="0"/>
        <v>0</v>
      </c>
    </row>
    <row r="25" spans="1:9" ht="12">
      <c r="A25" s="2" t="s">
        <v>14</v>
      </c>
      <c r="B25" s="21" t="s">
        <v>9</v>
      </c>
      <c r="C25" s="3" t="s">
        <v>15</v>
      </c>
      <c r="D25" s="3" t="s">
        <v>81</v>
      </c>
      <c r="E25" s="3" t="s">
        <v>18</v>
      </c>
      <c r="F25" s="4">
        <v>2020</v>
      </c>
      <c r="G25" s="31">
        <v>16</v>
      </c>
      <c r="H25" s="32"/>
      <c r="I25" s="31">
        <f t="shared" si="0"/>
        <v>0</v>
      </c>
    </row>
    <row r="26" spans="1:9" ht="12">
      <c r="A26" s="2" t="s">
        <v>14</v>
      </c>
      <c r="B26" s="27"/>
      <c r="C26" s="3" t="s">
        <v>15</v>
      </c>
      <c r="D26" s="3" t="s">
        <v>73</v>
      </c>
      <c r="E26" s="3" t="s">
        <v>74</v>
      </c>
      <c r="F26" s="4">
        <v>2018</v>
      </c>
      <c r="G26" s="31">
        <v>16.5</v>
      </c>
      <c r="H26" s="32"/>
      <c r="I26" s="31">
        <f t="shared" si="0"/>
        <v>0</v>
      </c>
    </row>
    <row r="27" spans="1:2" ht="15">
      <c r="A27" s="2" t="s">
        <v>14</v>
      </c>
      <c r="B27" s="22" t="s">
        <v>75</v>
      </c>
    </row>
    <row r="28" spans="1:9" ht="12">
      <c r="A28" s="2"/>
      <c r="B28" s="21" t="s">
        <v>9</v>
      </c>
      <c r="C28" s="3" t="s">
        <v>15</v>
      </c>
      <c r="D28" s="3" t="s">
        <v>76</v>
      </c>
      <c r="E28" s="3" t="s">
        <v>13</v>
      </c>
      <c r="F28" s="4">
        <v>2020</v>
      </c>
      <c r="G28" s="31">
        <v>22</v>
      </c>
      <c r="H28" s="32"/>
      <c r="I28" s="31">
        <f t="shared" si="0"/>
        <v>0</v>
      </c>
    </row>
    <row r="29" spans="1:9" ht="12">
      <c r="A29" s="2"/>
      <c r="B29" s="21" t="s">
        <v>9</v>
      </c>
      <c r="C29" s="3" t="s">
        <v>15</v>
      </c>
      <c r="D29" s="3" t="s">
        <v>175</v>
      </c>
      <c r="E29" s="3" t="s">
        <v>20</v>
      </c>
      <c r="F29" s="4">
        <v>2020</v>
      </c>
      <c r="G29" s="31">
        <v>12</v>
      </c>
      <c r="H29" s="32"/>
      <c r="I29" s="31">
        <f t="shared" si="0"/>
        <v>0</v>
      </c>
    </row>
    <row r="30" spans="1:9" ht="12">
      <c r="A30" s="2" t="s">
        <v>14</v>
      </c>
      <c r="B30" s="21" t="s">
        <v>9</v>
      </c>
      <c r="C30" s="3" t="s">
        <v>15</v>
      </c>
      <c r="D30" s="3" t="s">
        <v>176</v>
      </c>
      <c r="E30" s="3" t="s">
        <v>177</v>
      </c>
      <c r="F30" s="4">
        <v>2018</v>
      </c>
      <c r="G30" s="31">
        <v>21.5</v>
      </c>
      <c r="H30" s="32"/>
      <c r="I30" s="31">
        <f>G30*H30</f>
        <v>0</v>
      </c>
    </row>
    <row r="31" spans="1:9" ht="12">
      <c r="A31" s="2" t="s">
        <v>14</v>
      </c>
      <c r="B31" s="33"/>
      <c r="C31" s="3" t="s">
        <v>15</v>
      </c>
      <c r="D31" s="3" t="s">
        <v>77</v>
      </c>
      <c r="E31" s="3" t="s">
        <v>37</v>
      </c>
      <c r="F31" s="4">
        <v>2017</v>
      </c>
      <c r="G31" s="31">
        <v>26</v>
      </c>
      <c r="H31" s="32"/>
      <c r="I31" s="31">
        <f t="shared" si="0"/>
        <v>0</v>
      </c>
    </row>
    <row r="32" spans="1:9" ht="12">
      <c r="A32" s="2" t="s">
        <v>14</v>
      </c>
      <c r="B32" s="21" t="s">
        <v>9</v>
      </c>
      <c r="C32" s="3" t="s">
        <v>15</v>
      </c>
      <c r="D32" s="3" t="s">
        <v>78</v>
      </c>
      <c r="E32" s="3" t="s">
        <v>44</v>
      </c>
      <c r="F32" s="4">
        <v>2020</v>
      </c>
      <c r="G32" s="31">
        <v>16.25</v>
      </c>
      <c r="H32" s="32"/>
      <c r="I32" s="31">
        <f t="shared" si="0"/>
        <v>0</v>
      </c>
    </row>
    <row r="33" spans="1:9" ht="12">
      <c r="A33" s="2"/>
      <c r="B33" s="33"/>
      <c r="C33" s="3" t="s">
        <v>15</v>
      </c>
      <c r="D33" s="3" t="s">
        <v>79</v>
      </c>
      <c r="E33" s="3" t="s">
        <v>80</v>
      </c>
      <c r="F33" s="4">
        <v>2020</v>
      </c>
      <c r="G33" s="31">
        <v>15</v>
      </c>
      <c r="H33" s="32"/>
      <c r="I33" s="31">
        <f t="shared" si="0"/>
        <v>0</v>
      </c>
    </row>
    <row r="34" spans="1:9" ht="15" customHeight="1">
      <c r="A34" s="2"/>
      <c r="B34" s="22" t="s">
        <v>82</v>
      </c>
      <c r="C34" s="23"/>
      <c r="D34" s="23"/>
      <c r="E34" s="23"/>
      <c r="F34" s="24"/>
      <c r="G34" s="25"/>
      <c r="H34" s="34"/>
      <c r="I34" s="26" t="s">
        <v>11</v>
      </c>
    </row>
    <row r="35" spans="1:9" ht="12">
      <c r="A35" s="2"/>
      <c r="B35" s="33"/>
      <c r="C35" s="3" t="s">
        <v>15</v>
      </c>
      <c r="D35" s="3" t="s">
        <v>54</v>
      </c>
      <c r="E35" s="3" t="s">
        <v>21</v>
      </c>
      <c r="F35" s="4">
        <v>2018</v>
      </c>
      <c r="G35" s="31">
        <v>17.25</v>
      </c>
      <c r="H35" s="32"/>
      <c r="I35" s="31">
        <f aca="true" t="shared" si="1" ref="I35:I56">G35*H35</f>
        <v>0</v>
      </c>
    </row>
    <row r="36" spans="1:9" ht="12">
      <c r="A36" s="2"/>
      <c r="B36" s="33"/>
      <c r="C36" s="3" t="s">
        <v>15</v>
      </c>
      <c r="D36" s="3" t="s">
        <v>83</v>
      </c>
      <c r="E36" s="3" t="s">
        <v>21</v>
      </c>
      <c r="F36" s="4">
        <v>2018</v>
      </c>
      <c r="G36" s="31">
        <v>25.5</v>
      </c>
      <c r="H36" s="32"/>
      <c r="I36" s="31">
        <f t="shared" si="1"/>
        <v>0</v>
      </c>
    </row>
    <row r="37" spans="1:9" ht="12">
      <c r="A37" s="2"/>
      <c r="B37" s="33"/>
      <c r="C37" s="3" t="s">
        <v>15</v>
      </c>
      <c r="D37" s="3" t="s">
        <v>84</v>
      </c>
      <c r="E37" s="3" t="s">
        <v>21</v>
      </c>
      <c r="F37" s="4">
        <v>2018</v>
      </c>
      <c r="G37" s="31">
        <v>32.75</v>
      </c>
      <c r="H37" s="32"/>
      <c r="I37" s="31">
        <f t="shared" si="1"/>
        <v>0</v>
      </c>
    </row>
    <row r="38" spans="1:9" ht="12">
      <c r="A38" s="2"/>
      <c r="B38" s="33"/>
      <c r="C38" s="3" t="s">
        <v>15</v>
      </c>
      <c r="D38" s="3" t="s">
        <v>85</v>
      </c>
      <c r="E38" s="3" t="s">
        <v>21</v>
      </c>
      <c r="F38" s="4">
        <v>2017</v>
      </c>
      <c r="G38" s="31">
        <v>44.25</v>
      </c>
      <c r="H38" s="32"/>
      <c r="I38" s="31">
        <f t="shared" si="1"/>
        <v>0</v>
      </c>
    </row>
    <row r="39" spans="1:9" ht="12">
      <c r="A39" s="2"/>
      <c r="B39" s="33"/>
      <c r="C39" s="3" t="s">
        <v>15</v>
      </c>
      <c r="D39" s="3" t="s">
        <v>86</v>
      </c>
      <c r="E39" s="3" t="s">
        <v>21</v>
      </c>
      <c r="F39" s="4">
        <v>2017</v>
      </c>
      <c r="G39" s="31">
        <v>25</v>
      </c>
      <c r="H39" s="32"/>
      <c r="I39" s="31">
        <f t="shared" si="1"/>
        <v>0</v>
      </c>
    </row>
    <row r="40" spans="1:9" ht="12">
      <c r="A40" s="2"/>
      <c r="B40" s="21" t="s">
        <v>9</v>
      </c>
      <c r="C40" s="3" t="s">
        <v>15</v>
      </c>
      <c r="D40" s="3" t="s">
        <v>178</v>
      </c>
      <c r="E40" s="3" t="s">
        <v>41</v>
      </c>
      <c r="F40" s="4">
        <v>2018</v>
      </c>
      <c r="G40" s="31">
        <v>24.25</v>
      </c>
      <c r="H40" s="32"/>
      <c r="I40" s="31">
        <f t="shared" si="1"/>
        <v>0</v>
      </c>
    </row>
    <row r="41" spans="1:9" ht="12">
      <c r="A41" s="2"/>
      <c r="B41" s="21" t="s">
        <v>9</v>
      </c>
      <c r="C41" s="3" t="s">
        <v>15</v>
      </c>
      <c r="D41" s="3" t="s">
        <v>87</v>
      </c>
      <c r="E41" s="3" t="s">
        <v>41</v>
      </c>
      <c r="F41" s="4">
        <v>2019</v>
      </c>
      <c r="G41" s="31">
        <v>16.25</v>
      </c>
      <c r="H41" s="32"/>
      <c r="I41" s="31">
        <f t="shared" si="1"/>
        <v>0</v>
      </c>
    </row>
    <row r="42" spans="1:9" ht="12">
      <c r="A42" s="2"/>
      <c r="B42" s="33"/>
      <c r="C42" s="3" t="s">
        <v>15</v>
      </c>
      <c r="D42" s="3" t="s">
        <v>88</v>
      </c>
      <c r="E42" s="3" t="s">
        <v>41</v>
      </c>
      <c r="F42" s="4">
        <v>2015</v>
      </c>
      <c r="G42" s="31">
        <v>18.25</v>
      </c>
      <c r="H42" s="32"/>
      <c r="I42" s="31">
        <f t="shared" si="1"/>
        <v>0</v>
      </c>
    </row>
    <row r="43" spans="1:9" ht="15">
      <c r="A43" s="2"/>
      <c r="B43" s="22" t="s">
        <v>179</v>
      </c>
      <c r="G43" s="31"/>
      <c r="H43" s="32"/>
      <c r="I43" s="31"/>
    </row>
    <row r="44" spans="1:9" ht="12">
      <c r="A44" s="2"/>
      <c r="B44" s="33"/>
      <c r="C44" s="3" t="s">
        <v>12</v>
      </c>
      <c r="D44" s="3" t="s">
        <v>89</v>
      </c>
      <c r="E44" s="3" t="s">
        <v>56</v>
      </c>
      <c r="F44" s="4">
        <v>2019</v>
      </c>
      <c r="G44" s="31">
        <v>40.25</v>
      </c>
      <c r="H44" s="32"/>
      <c r="I44" s="31">
        <f t="shared" si="1"/>
        <v>0</v>
      </c>
    </row>
    <row r="45" spans="1:9" ht="12">
      <c r="A45" s="2"/>
      <c r="B45" s="21" t="s">
        <v>9</v>
      </c>
      <c r="C45" s="3" t="s">
        <v>15</v>
      </c>
      <c r="D45" s="3" t="s">
        <v>90</v>
      </c>
      <c r="E45" s="3" t="s">
        <v>56</v>
      </c>
      <c r="F45" s="4">
        <v>2017</v>
      </c>
      <c r="G45" s="31">
        <v>30.5</v>
      </c>
      <c r="H45" s="32"/>
      <c r="I45" s="31">
        <f t="shared" si="1"/>
        <v>0</v>
      </c>
    </row>
    <row r="46" spans="1:9" ht="12">
      <c r="A46" s="2"/>
      <c r="B46" s="21" t="s">
        <v>9</v>
      </c>
      <c r="C46" s="3" t="s">
        <v>15</v>
      </c>
      <c r="D46" s="3" t="s">
        <v>91</v>
      </c>
      <c r="E46" s="3" t="s">
        <v>56</v>
      </c>
      <c r="F46" s="4">
        <v>2019</v>
      </c>
      <c r="G46" s="31">
        <v>28</v>
      </c>
      <c r="H46" s="32"/>
      <c r="I46" s="31">
        <f t="shared" si="1"/>
        <v>0</v>
      </c>
    </row>
    <row r="47" spans="1:9" ht="12">
      <c r="A47" s="2"/>
      <c r="B47" s="33"/>
      <c r="C47" s="3" t="s">
        <v>15</v>
      </c>
      <c r="D47" s="3" t="s">
        <v>180</v>
      </c>
      <c r="E47" s="3" t="s">
        <v>56</v>
      </c>
      <c r="F47" s="4">
        <v>2017</v>
      </c>
      <c r="G47" s="31">
        <v>25.25</v>
      </c>
      <c r="H47" s="32"/>
      <c r="I47" s="31">
        <f t="shared" si="1"/>
        <v>0</v>
      </c>
    </row>
    <row r="48" spans="1:9" ht="12">
      <c r="A48" s="2"/>
      <c r="B48" s="33"/>
      <c r="C48" s="3" t="s">
        <v>15</v>
      </c>
      <c r="D48" s="3" t="s">
        <v>92</v>
      </c>
      <c r="E48" s="3" t="s">
        <v>56</v>
      </c>
      <c r="F48" s="4">
        <v>2018</v>
      </c>
      <c r="G48" s="31">
        <v>16</v>
      </c>
      <c r="H48" s="32"/>
      <c r="I48" s="31">
        <f t="shared" si="1"/>
        <v>0</v>
      </c>
    </row>
    <row r="49" spans="1:9" ht="12">
      <c r="A49" s="2"/>
      <c r="B49" s="21" t="s">
        <v>9</v>
      </c>
      <c r="C49" s="3" t="s">
        <v>15</v>
      </c>
      <c r="D49" s="3" t="s">
        <v>93</v>
      </c>
      <c r="E49" s="3" t="s">
        <v>56</v>
      </c>
      <c r="F49" s="4">
        <v>2019</v>
      </c>
      <c r="G49" s="31">
        <v>28</v>
      </c>
      <c r="H49" s="32"/>
      <c r="I49" s="31">
        <f t="shared" si="1"/>
        <v>0</v>
      </c>
    </row>
    <row r="50" spans="1:9" ht="15">
      <c r="A50" s="2"/>
      <c r="B50" s="22" t="s">
        <v>98</v>
      </c>
      <c r="G50" s="31"/>
      <c r="H50" s="32"/>
      <c r="I50" s="31"/>
    </row>
    <row r="51" spans="1:9" ht="12">
      <c r="A51" s="2"/>
      <c r="B51" s="33"/>
      <c r="C51" s="3" t="s">
        <v>15</v>
      </c>
      <c r="D51" s="3" t="s">
        <v>94</v>
      </c>
      <c r="E51" s="3" t="s">
        <v>40</v>
      </c>
      <c r="F51" s="4">
        <v>2020</v>
      </c>
      <c r="G51" s="31">
        <v>18.5</v>
      </c>
      <c r="H51" s="32"/>
      <c r="I51" s="31">
        <f t="shared" si="1"/>
        <v>0</v>
      </c>
    </row>
    <row r="52" spans="1:9" ht="12">
      <c r="A52" s="2"/>
      <c r="B52" s="33"/>
      <c r="C52" s="3" t="s">
        <v>12</v>
      </c>
      <c r="D52" s="3" t="s">
        <v>100</v>
      </c>
      <c r="E52" s="3" t="s">
        <v>42</v>
      </c>
      <c r="F52" s="4">
        <v>2019</v>
      </c>
      <c r="G52" s="31">
        <v>20.75</v>
      </c>
      <c r="H52" s="32"/>
      <c r="I52" s="31">
        <f t="shared" si="1"/>
        <v>0</v>
      </c>
    </row>
    <row r="53" spans="1:9" ht="12">
      <c r="A53" s="2"/>
      <c r="B53" s="21" t="s">
        <v>9</v>
      </c>
      <c r="C53" s="3" t="s">
        <v>15</v>
      </c>
      <c r="D53" s="3" t="s">
        <v>96</v>
      </c>
      <c r="E53" s="3" t="s">
        <v>97</v>
      </c>
      <c r="F53" s="4">
        <v>2020</v>
      </c>
      <c r="G53" s="31">
        <v>15.25</v>
      </c>
      <c r="H53" s="32"/>
      <c r="I53" s="31">
        <f t="shared" si="1"/>
        <v>0</v>
      </c>
    </row>
    <row r="54" spans="1:9" ht="12">
      <c r="A54" s="2"/>
      <c r="B54" s="33"/>
      <c r="C54" s="3" t="s">
        <v>12</v>
      </c>
      <c r="D54" s="3" t="s">
        <v>95</v>
      </c>
      <c r="E54" s="3" t="s">
        <v>37</v>
      </c>
      <c r="F54" s="4">
        <v>2018</v>
      </c>
      <c r="G54" s="31">
        <v>21</v>
      </c>
      <c r="H54" s="32"/>
      <c r="I54" s="31">
        <f t="shared" si="1"/>
        <v>0</v>
      </c>
    </row>
    <row r="55" spans="1:9" ht="12">
      <c r="A55" s="2"/>
      <c r="B55" s="33"/>
      <c r="C55" s="3" t="s">
        <v>15</v>
      </c>
      <c r="D55" s="3" t="s">
        <v>99</v>
      </c>
      <c r="E55" s="3" t="s">
        <v>30</v>
      </c>
      <c r="F55" s="4">
        <v>2020</v>
      </c>
      <c r="G55" s="31">
        <v>9.25</v>
      </c>
      <c r="H55" s="32"/>
      <c r="I55" s="31">
        <f t="shared" si="1"/>
        <v>0</v>
      </c>
    </row>
    <row r="56" spans="1:9" ht="12">
      <c r="A56" s="2"/>
      <c r="B56" s="33"/>
      <c r="C56" s="3" t="s">
        <v>15</v>
      </c>
      <c r="D56" s="3" t="s">
        <v>53</v>
      </c>
      <c r="E56" s="3" t="s">
        <v>35</v>
      </c>
      <c r="F56" s="4">
        <v>2018</v>
      </c>
      <c r="G56" s="31">
        <v>30</v>
      </c>
      <c r="H56" s="32"/>
      <c r="I56" s="31">
        <f t="shared" si="1"/>
        <v>0</v>
      </c>
    </row>
    <row r="57" spans="1:9" ht="12">
      <c r="A57" s="2"/>
      <c r="B57" s="21" t="s">
        <v>9</v>
      </c>
      <c r="C57" s="3" t="s">
        <v>12</v>
      </c>
      <c r="D57" s="3" t="s">
        <v>181</v>
      </c>
      <c r="E57" s="3" t="s">
        <v>182</v>
      </c>
      <c r="F57" s="4">
        <v>2020</v>
      </c>
      <c r="G57" s="31">
        <v>21.25</v>
      </c>
      <c r="H57" s="32"/>
      <c r="I57" s="31">
        <f>G57*H57</f>
        <v>0</v>
      </c>
    </row>
    <row r="58" spans="1:9" ht="15" customHeight="1">
      <c r="A58" s="2"/>
      <c r="B58" s="22" t="s">
        <v>101</v>
      </c>
      <c r="C58" s="23"/>
      <c r="D58" s="23"/>
      <c r="E58" s="23"/>
      <c r="F58" s="24"/>
      <c r="G58" s="25"/>
      <c r="H58" s="32"/>
      <c r="I58" s="26" t="s">
        <v>11</v>
      </c>
    </row>
    <row r="59" spans="1:9" ht="15" customHeight="1">
      <c r="A59" s="2"/>
      <c r="B59" s="22"/>
      <c r="C59" s="27" t="s">
        <v>12</v>
      </c>
      <c r="D59" s="27" t="s">
        <v>114</v>
      </c>
      <c r="E59" s="27" t="s">
        <v>102</v>
      </c>
      <c r="F59" s="28">
        <v>2017</v>
      </c>
      <c r="G59" s="29">
        <v>13.25</v>
      </c>
      <c r="H59" s="30"/>
      <c r="I59" s="31">
        <f aca="true" t="shared" si="2" ref="I59:I69">G59*H59</f>
        <v>0</v>
      </c>
    </row>
    <row r="60" spans="1:9" ht="15" customHeight="1">
      <c r="A60" s="2"/>
      <c r="B60" s="22"/>
      <c r="C60" s="27" t="s">
        <v>12</v>
      </c>
      <c r="D60" s="27" t="s">
        <v>113</v>
      </c>
      <c r="E60" s="27" t="s">
        <v>103</v>
      </c>
      <c r="F60" s="28">
        <v>2020</v>
      </c>
      <c r="G60" s="29">
        <v>12.25</v>
      </c>
      <c r="H60" s="30"/>
      <c r="I60" s="31">
        <f t="shared" si="2"/>
        <v>0</v>
      </c>
    </row>
    <row r="61" spans="1:9" ht="15" customHeight="1">
      <c r="A61" s="2"/>
      <c r="B61" s="21" t="s">
        <v>9</v>
      </c>
      <c r="C61" s="27" t="s">
        <v>12</v>
      </c>
      <c r="D61" s="27" t="s">
        <v>112</v>
      </c>
      <c r="E61" s="27" t="s">
        <v>104</v>
      </c>
      <c r="F61" s="28">
        <v>2020</v>
      </c>
      <c r="G61" s="29">
        <v>15.25</v>
      </c>
      <c r="H61" s="30"/>
      <c r="I61" s="31">
        <f t="shared" si="2"/>
        <v>0</v>
      </c>
    </row>
    <row r="62" spans="1:9" ht="15" customHeight="1">
      <c r="A62" s="2"/>
      <c r="B62" s="22"/>
      <c r="C62" s="27" t="s">
        <v>12</v>
      </c>
      <c r="D62" s="27" t="s">
        <v>107</v>
      </c>
      <c r="E62" s="27" t="s">
        <v>108</v>
      </c>
      <c r="F62" s="28">
        <v>2019</v>
      </c>
      <c r="G62" s="29">
        <v>14.5</v>
      </c>
      <c r="H62" s="30"/>
      <c r="I62" s="31">
        <f t="shared" si="2"/>
        <v>0</v>
      </c>
    </row>
    <row r="63" spans="1:9" ht="15" customHeight="1">
      <c r="A63" s="2"/>
      <c r="B63" s="22"/>
      <c r="C63" s="3" t="s">
        <v>12</v>
      </c>
      <c r="D63" s="3" t="s">
        <v>111</v>
      </c>
      <c r="E63" s="3" t="s">
        <v>105</v>
      </c>
      <c r="F63" s="4">
        <v>2019</v>
      </c>
      <c r="G63" s="31">
        <v>16</v>
      </c>
      <c r="H63" s="32"/>
      <c r="I63" s="31">
        <f t="shared" si="2"/>
        <v>0</v>
      </c>
    </row>
    <row r="64" spans="1:9" ht="15" customHeight="1">
      <c r="A64" s="2"/>
      <c r="B64" s="22"/>
      <c r="C64" s="3" t="s">
        <v>12</v>
      </c>
      <c r="D64" s="3" t="s">
        <v>109</v>
      </c>
      <c r="E64" s="3" t="s">
        <v>106</v>
      </c>
      <c r="F64" s="4">
        <v>2018</v>
      </c>
      <c r="G64" s="31">
        <v>22.75</v>
      </c>
      <c r="H64" s="32"/>
      <c r="I64" s="31">
        <f t="shared" si="2"/>
        <v>0</v>
      </c>
    </row>
    <row r="65" spans="1:9" ht="12">
      <c r="A65" s="2"/>
      <c r="B65" s="27"/>
      <c r="C65" s="27" t="s">
        <v>12</v>
      </c>
      <c r="D65" s="27" t="s">
        <v>110</v>
      </c>
      <c r="E65" s="27" t="s">
        <v>106</v>
      </c>
      <c r="F65" s="28">
        <v>2019</v>
      </c>
      <c r="G65" s="29">
        <v>19.5</v>
      </c>
      <c r="H65" s="30"/>
      <c r="I65" s="31">
        <f t="shared" si="2"/>
        <v>0</v>
      </c>
    </row>
    <row r="66" spans="1:9" ht="15">
      <c r="A66" s="2"/>
      <c r="B66" s="22" t="s">
        <v>115</v>
      </c>
      <c r="C66" s="27"/>
      <c r="D66" s="27"/>
      <c r="E66" s="27"/>
      <c r="F66" s="28"/>
      <c r="G66" s="29"/>
      <c r="H66" s="30"/>
      <c r="I66" s="31"/>
    </row>
    <row r="67" spans="1:9" ht="12">
      <c r="A67" s="2"/>
      <c r="B67" s="27"/>
      <c r="C67" s="27" t="s">
        <v>12</v>
      </c>
      <c r="D67" s="27" t="s">
        <v>116</v>
      </c>
      <c r="E67" s="27" t="s">
        <v>117</v>
      </c>
      <c r="F67" s="28"/>
      <c r="G67" s="29">
        <v>21</v>
      </c>
      <c r="H67" s="30"/>
      <c r="I67" s="31">
        <f t="shared" si="2"/>
        <v>0</v>
      </c>
    </row>
    <row r="68" spans="1:9" ht="12">
      <c r="A68" s="2" t="s">
        <v>14</v>
      </c>
      <c r="B68" s="27"/>
      <c r="C68" s="27" t="s">
        <v>12</v>
      </c>
      <c r="D68" s="27" t="s">
        <v>118</v>
      </c>
      <c r="E68" s="27" t="s">
        <v>119</v>
      </c>
      <c r="F68" s="28">
        <v>2019</v>
      </c>
      <c r="G68" s="29">
        <v>16.25</v>
      </c>
      <c r="H68" s="30"/>
      <c r="I68" s="31">
        <f t="shared" si="2"/>
        <v>0</v>
      </c>
    </row>
    <row r="69" spans="1:9" ht="12">
      <c r="A69" s="2"/>
      <c r="B69" s="27"/>
      <c r="C69" s="3" t="s">
        <v>12</v>
      </c>
      <c r="D69" s="3" t="s">
        <v>120</v>
      </c>
      <c r="E69" s="3" t="s">
        <v>121</v>
      </c>
      <c r="G69" s="31">
        <v>19.5</v>
      </c>
      <c r="H69" s="32"/>
      <c r="I69" s="31">
        <f t="shared" si="2"/>
        <v>0</v>
      </c>
    </row>
    <row r="70" spans="1:9" ht="12">
      <c r="A70" s="2"/>
      <c r="B70" s="27"/>
      <c r="C70" s="3" t="s">
        <v>12</v>
      </c>
      <c r="D70" s="3" t="s">
        <v>122</v>
      </c>
      <c r="E70" s="3" t="s">
        <v>123</v>
      </c>
      <c r="F70" s="28">
        <v>2015</v>
      </c>
      <c r="G70" s="29">
        <v>31</v>
      </c>
      <c r="H70" s="30"/>
      <c r="I70" s="31">
        <f aca="true" t="shared" si="3" ref="I70:I79">G70*H70</f>
        <v>0</v>
      </c>
    </row>
    <row r="71" spans="1:9" ht="12">
      <c r="A71" s="2"/>
      <c r="B71" s="21" t="s">
        <v>9</v>
      </c>
      <c r="C71" s="3" t="s">
        <v>12</v>
      </c>
      <c r="D71" s="3" t="s">
        <v>47</v>
      </c>
      <c r="E71" s="3" t="s">
        <v>124</v>
      </c>
      <c r="F71" s="28">
        <v>2017</v>
      </c>
      <c r="G71" s="29">
        <v>24</v>
      </c>
      <c r="H71" s="30"/>
      <c r="I71" s="31">
        <f t="shared" si="3"/>
        <v>0</v>
      </c>
    </row>
    <row r="72" spans="1:9" ht="12">
      <c r="A72" s="2" t="s">
        <v>14</v>
      </c>
      <c r="B72" s="21" t="s">
        <v>9</v>
      </c>
      <c r="C72" s="3" t="s">
        <v>12</v>
      </c>
      <c r="D72" s="3" t="s">
        <v>125</v>
      </c>
      <c r="E72" s="3" t="s">
        <v>126</v>
      </c>
      <c r="F72" s="4">
        <v>2020</v>
      </c>
      <c r="G72" s="29">
        <v>20</v>
      </c>
      <c r="H72" s="32"/>
      <c r="I72" s="31">
        <f t="shared" si="3"/>
        <v>0</v>
      </c>
    </row>
    <row r="73" spans="1:9" ht="15">
      <c r="A73" s="2"/>
      <c r="B73" s="22" t="s">
        <v>127</v>
      </c>
      <c r="C73" s="22"/>
      <c r="D73" s="22"/>
      <c r="G73" s="29"/>
      <c r="H73" s="32"/>
      <c r="I73" s="31"/>
    </row>
    <row r="74" spans="1:9" ht="12">
      <c r="A74" s="2"/>
      <c r="B74" s="27"/>
      <c r="C74" s="3" t="s">
        <v>12</v>
      </c>
      <c r="D74" s="3" t="s">
        <v>128</v>
      </c>
      <c r="E74" s="3" t="s">
        <v>129</v>
      </c>
      <c r="F74" s="4">
        <v>2015</v>
      </c>
      <c r="G74" s="29">
        <v>23</v>
      </c>
      <c r="H74" s="32"/>
      <c r="I74" s="31">
        <f t="shared" si="3"/>
        <v>0</v>
      </c>
    </row>
    <row r="75" spans="1:9" ht="12">
      <c r="A75" s="2"/>
      <c r="B75" s="33"/>
      <c r="C75" s="3" t="s">
        <v>12</v>
      </c>
      <c r="D75" s="27" t="s">
        <v>130</v>
      </c>
      <c r="E75" s="27" t="s">
        <v>131</v>
      </c>
      <c r="F75" s="4">
        <v>2017</v>
      </c>
      <c r="G75" s="29">
        <v>28.75</v>
      </c>
      <c r="H75" s="30"/>
      <c r="I75" s="31">
        <f t="shared" si="3"/>
        <v>0</v>
      </c>
    </row>
    <row r="76" spans="1:9" ht="12">
      <c r="A76" s="2"/>
      <c r="B76" s="33"/>
      <c r="C76" s="3" t="s">
        <v>12</v>
      </c>
      <c r="D76" s="27" t="s">
        <v>132</v>
      </c>
      <c r="E76" s="27" t="s">
        <v>19</v>
      </c>
      <c r="F76" s="4">
        <v>2010</v>
      </c>
      <c r="G76" s="29">
        <v>17</v>
      </c>
      <c r="H76" s="30"/>
      <c r="I76" s="31">
        <f t="shared" si="3"/>
        <v>0</v>
      </c>
    </row>
    <row r="77" spans="1:9" ht="12">
      <c r="A77" s="2"/>
      <c r="B77" s="21" t="s">
        <v>9</v>
      </c>
      <c r="C77" s="3" t="s">
        <v>12</v>
      </c>
      <c r="D77" s="27" t="s">
        <v>133</v>
      </c>
      <c r="E77" s="27" t="s">
        <v>19</v>
      </c>
      <c r="F77" s="4">
        <v>2009</v>
      </c>
      <c r="G77" s="29">
        <v>28.5</v>
      </c>
      <c r="H77" s="30"/>
      <c r="I77" s="31">
        <f t="shared" si="3"/>
        <v>0</v>
      </c>
    </row>
    <row r="78" spans="1:9" ht="12">
      <c r="A78" s="2"/>
      <c r="B78" s="33"/>
      <c r="C78" s="3" t="s">
        <v>12</v>
      </c>
      <c r="D78" s="27" t="s">
        <v>183</v>
      </c>
      <c r="E78" s="27" t="s">
        <v>19</v>
      </c>
      <c r="F78" s="4">
        <v>2012</v>
      </c>
      <c r="G78" s="29">
        <v>34.25</v>
      </c>
      <c r="H78" s="30"/>
      <c r="I78" s="31">
        <f t="shared" si="3"/>
        <v>0</v>
      </c>
    </row>
    <row r="79" spans="1:9" ht="12">
      <c r="A79" s="2"/>
      <c r="B79" s="33"/>
      <c r="C79" s="3" t="s">
        <v>12</v>
      </c>
      <c r="D79" s="27" t="s">
        <v>134</v>
      </c>
      <c r="E79" s="27" t="s">
        <v>19</v>
      </c>
      <c r="F79" s="4">
        <v>2016</v>
      </c>
      <c r="G79" s="29">
        <v>28</v>
      </c>
      <c r="H79" s="30"/>
      <c r="I79" s="31">
        <f t="shared" si="3"/>
        <v>0</v>
      </c>
    </row>
    <row r="80" spans="1:9" ht="15" customHeight="1">
      <c r="A80" s="2"/>
      <c r="B80" s="22" t="s">
        <v>137</v>
      </c>
      <c r="C80" s="23"/>
      <c r="D80" s="23"/>
      <c r="E80" s="23"/>
      <c r="F80" s="24"/>
      <c r="G80" s="25"/>
      <c r="H80" s="34"/>
      <c r="I80" s="26" t="s">
        <v>11</v>
      </c>
    </row>
    <row r="81" spans="1:9" ht="12">
      <c r="A81" s="2"/>
      <c r="B81" s="33"/>
      <c r="C81" s="3" t="s">
        <v>12</v>
      </c>
      <c r="D81" s="3" t="s">
        <v>139</v>
      </c>
      <c r="E81" s="3" t="s">
        <v>129</v>
      </c>
      <c r="F81" s="4">
        <v>2015</v>
      </c>
      <c r="G81" s="31">
        <v>28.75</v>
      </c>
      <c r="H81" s="32"/>
      <c r="I81" s="31">
        <f aca="true" t="shared" si="4" ref="I81:I97">G81*H81</f>
        <v>0</v>
      </c>
    </row>
    <row r="82" spans="1:9" ht="12">
      <c r="A82" s="2"/>
      <c r="B82" s="33"/>
      <c r="C82" s="3" t="s">
        <v>12</v>
      </c>
      <c r="D82" s="3" t="s">
        <v>136</v>
      </c>
      <c r="E82" s="3" t="s">
        <v>57</v>
      </c>
      <c r="F82" s="4">
        <v>2018</v>
      </c>
      <c r="G82" s="31">
        <v>32.5</v>
      </c>
      <c r="H82" s="32"/>
      <c r="I82" s="31">
        <f t="shared" si="4"/>
        <v>0</v>
      </c>
    </row>
    <row r="83" spans="1:9" ht="12">
      <c r="A83" s="2"/>
      <c r="B83" s="33"/>
      <c r="C83" s="3" t="s">
        <v>12</v>
      </c>
      <c r="D83" s="3" t="s">
        <v>135</v>
      </c>
      <c r="E83" s="3" t="s">
        <v>55</v>
      </c>
      <c r="F83" s="4">
        <v>2014</v>
      </c>
      <c r="G83" s="31">
        <v>31</v>
      </c>
      <c r="H83" s="34"/>
      <c r="I83" s="31">
        <f t="shared" si="4"/>
        <v>0</v>
      </c>
    </row>
    <row r="84" spans="1:9" ht="12">
      <c r="A84" s="2"/>
      <c r="B84" s="33"/>
      <c r="C84" s="3" t="s">
        <v>12</v>
      </c>
      <c r="D84" s="3" t="s">
        <v>140</v>
      </c>
      <c r="E84" s="3" t="s">
        <v>23</v>
      </c>
      <c r="F84" s="4">
        <v>2018</v>
      </c>
      <c r="G84" s="31">
        <v>40</v>
      </c>
      <c r="H84" s="32"/>
      <c r="I84" s="31">
        <f t="shared" si="4"/>
        <v>0</v>
      </c>
    </row>
    <row r="85" spans="1:9" ht="12">
      <c r="A85" s="2"/>
      <c r="B85" s="33"/>
      <c r="C85" s="3" t="s">
        <v>12</v>
      </c>
      <c r="D85" s="3" t="s">
        <v>138</v>
      </c>
      <c r="E85" s="3" t="s">
        <v>56</v>
      </c>
      <c r="F85" s="4">
        <v>2018</v>
      </c>
      <c r="G85" s="31">
        <v>32.5</v>
      </c>
      <c r="H85" s="32"/>
      <c r="I85" s="31">
        <f t="shared" si="4"/>
        <v>0</v>
      </c>
    </row>
    <row r="86" spans="1:9" ht="12">
      <c r="A86" s="2"/>
      <c r="B86" s="33"/>
      <c r="C86" s="3" t="s">
        <v>12</v>
      </c>
      <c r="D86" s="3" t="s">
        <v>45</v>
      </c>
      <c r="E86" s="3" t="s">
        <v>44</v>
      </c>
      <c r="F86" s="4">
        <v>2019</v>
      </c>
      <c r="G86" s="31">
        <v>24.75</v>
      </c>
      <c r="H86" s="34"/>
      <c r="I86" s="31">
        <f t="shared" si="4"/>
        <v>0</v>
      </c>
    </row>
    <row r="87" spans="1:9" ht="12">
      <c r="A87" s="2"/>
      <c r="B87" s="33"/>
      <c r="C87" s="3" t="s">
        <v>12</v>
      </c>
      <c r="D87" s="3" t="s">
        <v>141</v>
      </c>
      <c r="E87" s="3" t="s">
        <v>31</v>
      </c>
      <c r="F87" s="4">
        <v>2018</v>
      </c>
      <c r="G87" s="31">
        <v>25.75</v>
      </c>
      <c r="H87" s="34"/>
      <c r="I87" s="31">
        <f t="shared" si="4"/>
        <v>0</v>
      </c>
    </row>
    <row r="88" spans="1:9" ht="12">
      <c r="A88" s="2"/>
      <c r="B88" s="33"/>
      <c r="C88" s="3" t="s">
        <v>12</v>
      </c>
      <c r="D88" s="3" t="s">
        <v>143</v>
      </c>
      <c r="E88" s="3" t="s">
        <v>20</v>
      </c>
      <c r="F88" s="4">
        <v>2019</v>
      </c>
      <c r="G88" s="31">
        <v>20.25</v>
      </c>
      <c r="H88" s="32"/>
      <c r="I88" s="31">
        <f t="shared" si="4"/>
        <v>0</v>
      </c>
    </row>
    <row r="89" spans="1:9" ht="12">
      <c r="A89" s="2"/>
      <c r="B89" s="33"/>
      <c r="C89" s="3" t="s">
        <v>15</v>
      </c>
      <c r="D89" s="3" t="s">
        <v>144</v>
      </c>
      <c r="E89" s="3" t="s">
        <v>56</v>
      </c>
      <c r="F89" s="4">
        <v>2019</v>
      </c>
      <c r="G89" s="31">
        <v>28</v>
      </c>
      <c r="H89" s="32"/>
      <c r="I89" s="31">
        <f>G89*H89</f>
        <v>0</v>
      </c>
    </row>
    <row r="90" spans="1:9" ht="12">
      <c r="A90" s="2"/>
      <c r="B90" s="33"/>
      <c r="C90" s="3" t="s">
        <v>15</v>
      </c>
      <c r="D90" s="3" t="s">
        <v>142</v>
      </c>
      <c r="E90" s="3" t="s">
        <v>22</v>
      </c>
      <c r="F90" s="4">
        <v>2018</v>
      </c>
      <c r="G90" s="31">
        <v>40</v>
      </c>
      <c r="H90" s="32"/>
      <c r="I90" s="31">
        <f>G90*H90</f>
        <v>0</v>
      </c>
    </row>
    <row r="91" spans="1:2" ht="15">
      <c r="A91" s="2"/>
      <c r="B91" s="22" t="s">
        <v>145</v>
      </c>
    </row>
    <row r="92" spans="1:9" ht="12">
      <c r="A92" s="2"/>
      <c r="B92" s="3"/>
      <c r="C92" s="3" t="s">
        <v>12</v>
      </c>
      <c r="D92" s="3" t="s">
        <v>46</v>
      </c>
      <c r="E92" s="3" t="s">
        <v>37</v>
      </c>
      <c r="F92" s="4">
        <v>2018</v>
      </c>
      <c r="G92" s="31">
        <v>16.25</v>
      </c>
      <c r="H92" s="32"/>
      <c r="I92" s="31">
        <f t="shared" si="4"/>
        <v>0</v>
      </c>
    </row>
    <row r="93" spans="1:9" ht="12">
      <c r="A93" s="2"/>
      <c r="B93" s="21" t="s">
        <v>9</v>
      </c>
      <c r="C93" s="3" t="s">
        <v>12</v>
      </c>
      <c r="D93" s="3" t="s">
        <v>146</v>
      </c>
      <c r="E93" s="3" t="s">
        <v>36</v>
      </c>
      <c r="F93" s="4">
        <v>2017</v>
      </c>
      <c r="G93" s="31">
        <v>26.75</v>
      </c>
      <c r="H93" s="32"/>
      <c r="I93" s="31">
        <f t="shared" si="4"/>
        <v>0</v>
      </c>
    </row>
    <row r="94" spans="1:9" ht="12">
      <c r="A94" s="2"/>
      <c r="B94" s="21" t="s">
        <v>9</v>
      </c>
      <c r="D94" s="3" t="s">
        <v>64</v>
      </c>
      <c r="E94" s="3" t="s">
        <v>149</v>
      </c>
      <c r="F94" s="4">
        <v>2019</v>
      </c>
      <c r="G94" s="31">
        <v>50</v>
      </c>
      <c r="H94" s="32"/>
      <c r="I94" s="31">
        <f t="shared" si="4"/>
        <v>0</v>
      </c>
    </row>
    <row r="95" spans="1:9" ht="12">
      <c r="A95" s="2"/>
      <c r="B95" s="21" t="s">
        <v>9</v>
      </c>
      <c r="C95" s="3" t="s">
        <v>12</v>
      </c>
      <c r="D95" s="3" t="s">
        <v>147</v>
      </c>
      <c r="E95" s="3" t="s">
        <v>148</v>
      </c>
      <c r="F95" s="4">
        <v>2018</v>
      </c>
      <c r="G95" s="31">
        <v>49.25</v>
      </c>
      <c r="H95" s="32"/>
      <c r="I95" s="31">
        <f t="shared" si="4"/>
        <v>0</v>
      </c>
    </row>
    <row r="96" spans="1:9" ht="12">
      <c r="A96" s="2"/>
      <c r="B96" s="3"/>
      <c r="C96" s="3" t="s">
        <v>12</v>
      </c>
      <c r="D96" s="3" t="s">
        <v>150</v>
      </c>
      <c r="E96" s="3" t="s">
        <v>151</v>
      </c>
      <c r="F96" s="4">
        <v>2015</v>
      </c>
      <c r="G96" s="31">
        <v>18</v>
      </c>
      <c r="H96" s="32"/>
      <c r="I96" s="31">
        <f t="shared" si="4"/>
        <v>0</v>
      </c>
    </row>
    <row r="97" spans="1:9" ht="12">
      <c r="A97" s="2"/>
      <c r="B97" s="21" t="s">
        <v>9</v>
      </c>
      <c r="C97" s="3" t="s">
        <v>12</v>
      </c>
      <c r="D97" s="3" t="s">
        <v>152</v>
      </c>
      <c r="E97" s="3" t="s">
        <v>37</v>
      </c>
      <c r="F97" s="4">
        <v>2018</v>
      </c>
      <c r="G97" s="31">
        <v>30.5</v>
      </c>
      <c r="H97" s="32"/>
      <c r="I97" s="31">
        <f t="shared" si="4"/>
        <v>0</v>
      </c>
    </row>
    <row r="98" spans="1:9" ht="15" customHeight="1">
      <c r="A98" s="2"/>
      <c r="B98" s="22" t="s">
        <v>24</v>
      </c>
      <c r="D98" s="23"/>
      <c r="E98" s="23"/>
      <c r="F98" s="24"/>
      <c r="G98" s="25"/>
      <c r="H98" s="34"/>
      <c r="I98" s="26" t="s">
        <v>11</v>
      </c>
    </row>
    <row r="99" spans="1:9" ht="12">
      <c r="A99" s="2"/>
      <c r="B99" s="33"/>
      <c r="C99" s="3" t="s">
        <v>25</v>
      </c>
      <c r="D99" s="3" t="s">
        <v>153</v>
      </c>
      <c r="E99" s="3" t="s">
        <v>17</v>
      </c>
      <c r="F99" s="4">
        <v>2009</v>
      </c>
      <c r="G99" s="31">
        <v>15.5</v>
      </c>
      <c r="H99" s="32"/>
      <c r="I99" s="31">
        <f aca="true" t="shared" si="5" ref="I99:I109">G99*H99</f>
        <v>0</v>
      </c>
    </row>
    <row r="100" spans="1:9" ht="12">
      <c r="A100" s="2"/>
      <c r="B100" s="33"/>
      <c r="C100" s="3" t="s">
        <v>25</v>
      </c>
      <c r="D100" s="3" t="s">
        <v>154</v>
      </c>
      <c r="E100" s="3" t="s">
        <v>19</v>
      </c>
      <c r="F100" s="4">
        <v>2017</v>
      </c>
      <c r="G100" s="31">
        <v>11.25</v>
      </c>
      <c r="H100" s="32"/>
      <c r="I100" s="31">
        <f t="shared" si="5"/>
        <v>0</v>
      </c>
    </row>
    <row r="101" spans="1:9" ht="12">
      <c r="A101" s="2"/>
      <c r="B101" s="33"/>
      <c r="C101" s="3" t="s">
        <v>25</v>
      </c>
      <c r="D101" s="3" t="s">
        <v>155</v>
      </c>
      <c r="E101" s="3" t="s">
        <v>156</v>
      </c>
      <c r="F101" s="4">
        <v>2020</v>
      </c>
      <c r="G101" s="31">
        <v>13.25</v>
      </c>
      <c r="H101" s="32"/>
      <c r="I101" s="31">
        <f t="shared" si="5"/>
        <v>0</v>
      </c>
    </row>
    <row r="102" spans="1:9" ht="12">
      <c r="A102" s="2"/>
      <c r="B102" s="21" t="s">
        <v>9</v>
      </c>
      <c r="C102" s="3" t="s">
        <v>25</v>
      </c>
      <c r="D102" s="3" t="s">
        <v>157</v>
      </c>
      <c r="E102" s="3" t="s">
        <v>158</v>
      </c>
      <c r="F102" s="4">
        <v>2019</v>
      </c>
      <c r="G102" s="31">
        <v>21.5</v>
      </c>
      <c r="H102" s="32"/>
      <c r="I102" s="31">
        <f t="shared" si="5"/>
        <v>0</v>
      </c>
    </row>
    <row r="103" spans="1:9" ht="12">
      <c r="A103" s="2"/>
      <c r="B103" s="33"/>
      <c r="C103" s="3" t="s">
        <v>25</v>
      </c>
      <c r="D103" s="3" t="s">
        <v>58</v>
      </c>
      <c r="E103" s="3" t="s">
        <v>41</v>
      </c>
      <c r="F103" s="4">
        <v>2019</v>
      </c>
      <c r="G103" s="31">
        <v>17.25</v>
      </c>
      <c r="H103" s="32"/>
      <c r="I103" s="31">
        <f t="shared" si="5"/>
        <v>0</v>
      </c>
    </row>
    <row r="104" spans="1:9" ht="12">
      <c r="A104" s="2"/>
      <c r="B104" s="21" t="s">
        <v>9</v>
      </c>
      <c r="C104" s="3" t="s">
        <v>25</v>
      </c>
      <c r="D104" s="3" t="s">
        <v>184</v>
      </c>
      <c r="E104" s="3" t="s">
        <v>185</v>
      </c>
      <c r="F104" s="4">
        <v>2020</v>
      </c>
      <c r="G104" s="31">
        <v>10.5</v>
      </c>
      <c r="H104" s="32"/>
      <c r="I104" s="31">
        <f t="shared" si="5"/>
        <v>0</v>
      </c>
    </row>
    <row r="105" spans="1:9" ht="12">
      <c r="A105" s="2"/>
      <c r="B105" s="21" t="s">
        <v>9</v>
      </c>
      <c r="C105" s="3" t="s">
        <v>25</v>
      </c>
      <c r="D105" s="3" t="s">
        <v>59</v>
      </c>
      <c r="E105" s="3" t="s">
        <v>26</v>
      </c>
      <c r="G105" s="31">
        <v>35.5</v>
      </c>
      <c r="H105" s="32"/>
      <c r="I105" s="31">
        <f t="shared" si="5"/>
        <v>0</v>
      </c>
    </row>
    <row r="106" spans="1:9" ht="12">
      <c r="A106" s="2"/>
      <c r="B106" s="21" t="s">
        <v>9</v>
      </c>
      <c r="C106" s="3" t="s">
        <v>25</v>
      </c>
      <c r="D106" s="3" t="s">
        <v>160</v>
      </c>
      <c r="E106" s="3" t="s">
        <v>26</v>
      </c>
      <c r="G106" s="31">
        <v>42.75</v>
      </c>
      <c r="H106" s="32"/>
      <c r="I106" s="31">
        <f>G106*H106</f>
        <v>0</v>
      </c>
    </row>
    <row r="107" spans="1:9" ht="12">
      <c r="A107" s="2"/>
      <c r="B107" s="21" t="s">
        <v>9</v>
      </c>
      <c r="C107" s="3" t="s">
        <v>25</v>
      </c>
      <c r="D107" s="3" t="s">
        <v>159</v>
      </c>
      <c r="E107" s="3" t="s">
        <v>26</v>
      </c>
      <c r="G107" s="31">
        <v>81.5</v>
      </c>
      <c r="H107" s="32"/>
      <c r="I107" s="31">
        <f>G107*H107</f>
        <v>0</v>
      </c>
    </row>
    <row r="108" spans="1:9" ht="12">
      <c r="A108" s="2"/>
      <c r="B108" s="33"/>
      <c r="C108" s="3" t="s">
        <v>25</v>
      </c>
      <c r="D108" s="3" t="s">
        <v>48</v>
      </c>
      <c r="E108" s="3" t="s">
        <v>26</v>
      </c>
      <c r="G108" s="31">
        <v>49</v>
      </c>
      <c r="H108" s="32"/>
      <c r="I108" s="31">
        <f t="shared" si="5"/>
        <v>0</v>
      </c>
    </row>
    <row r="109" spans="1:9" ht="12">
      <c r="A109" s="2"/>
      <c r="B109" s="33"/>
      <c r="C109" s="3" t="s">
        <v>25</v>
      </c>
      <c r="D109" s="3" t="s">
        <v>161</v>
      </c>
      <c r="E109" s="3" t="s">
        <v>26</v>
      </c>
      <c r="G109" s="31">
        <v>85.25</v>
      </c>
      <c r="H109" s="32"/>
      <c r="I109" s="31">
        <f t="shared" si="5"/>
        <v>0</v>
      </c>
    </row>
    <row r="110" spans="1:9" ht="15.75">
      <c r="A110" s="2"/>
      <c r="B110" s="22" t="s">
        <v>27</v>
      </c>
      <c r="C110" s="23"/>
      <c r="D110" s="23"/>
      <c r="E110" s="23"/>
      <c r="F110" s="24"/>
      <c r="G110" s="25"/>
      <c r="H110" s="34"/>
      <c r="I110" s="26" t="s">
        <v>11</v>
      </c>
    </row>
    <row r="111" spans="1:9" ht="12">
      <c r="A111" s="2"/>
      <c r="B111" s="21" t="s">
        <v>9</v>
      </c>
      <c r="C111" s="3" t="s">
        <v>15</v>
      </c>
      <c r="D111" s="3" t="s">
        <v>162</v>
      </c>
      <c r="E111" s="3" t="s">
        <v>28</v>
      </c>
      <c r="G111" s="31">
        <v>13.25</v>
      </c>
      <c r="H111" s="32"/>
      <c r="I111" s="31">
        <f>G111*H111</f>
        <v>0</v>
      </c>
    </row>
    <row r="112" spans="1:9" ht="12">
      <c r="A112" s="2"/>
      <c r="B112" s="33"/>
      <c r="C112" s="3" t="s">
        <v>15</v>
      </c>
      <c r="D112" s="3" t="s">
        <v>60</v>
      </c>
      <c r="E112" s="3" t="s">
        <v>28</v>
      </c>
      <c r="G112" s="31">
        <v>39.5</v>
      </c>
      <c r="H112" s="32"/>
      <c r="I112" s="31">
        <f>G112*H112</f>
        <v>0</v>
      </c>
    </row>
    <row r="113" spans="1:9" ht="12">
      <c r="A113" s="2"/>
      <c r="B113" s="33"/>
      <c r="C113" s="3" t="s">
        <v>15</v>
      </c>
      <c r="D113" s="3" t="s">
        <v>164</v>
      </c>
      <c r="E113" s="3" t="s">
        <v>28</v>
      </c>
      <c r="F113" s="4">
        <v>2016</v>
      </c>
      <c r="G113" s="31">
        <v>40</v>
      </c>
      <c r="H113" s="32"/>
      <c r="I113" s="31">
        <f>G113*H113</f>
        <v>0</v>
      </c>
    </row>
    <row r="114" spans="1:9" ht="12">
      <c r="A114" s="2"/>
      <c r="B114" s="21" t="s">
        <v>9</v>
      </c>
      <c r="C114" s="3" t="s">
        <v>15</v>
      </c>
      <c r="D114" s="3" t="s">
        <v>186</v>
      </c>
      <c r="E114" s="3" t="s">
        <v>163</v>
      </c>
      <c r="F114" s="4">
        <v>2013</v>
      </c>
      <c r="G114" s="31">
        <v>26</v>
      </c>
      <c r="H114" s="32"/>
      <c r="I114" s="31">
        <f>G114*H114</f>
        <v>0</v>
      </c>
    </row>
    <row r="115" spans="1:9" ht="12">
      <c r="A115" s="2"/>
      <c r="B115" s="33"/>
      <c r="C115" s="3" t="s">
        <v>15</v>
      </c>
      <c r="D115" s="3" t="s">
        <v>61</v>
      </c>
      <c r="E115" s="3" t="s">
        <v>22</v>
      </c>
      <c r="F115" s="4">
        <v>2016</v>
      </c>
      <c r="G115" s="31">
        <v>33</v>
      </c>
      <c r="H115" s="32"/>
      <c r="I115" s="31">
        <f>G115*H115</f>
        <v>0</v>
      </c>
    </row>
    <row r="116" spans="1:9" ht="12">
      <c r="A116" s="2"/>
      <c r="B116" s="33"/>
      <c r="G116" s="31"/>
      <c r="H116" s="32"/>
      <c r="I116" s="31"/>
    </row>
    <row r="117" spans="1:9" ht="15.75">
      <c r="A117" s="2"/>
      <c r="B117" s="22" t="s">
        <v>165</v>
      </c>
      <c r="C117" s="23"/>
      <c r="D117" s="23"/>
      <c r="E117" s="23"/>
      <c r="F117" s="24"/>
      <c r="G117" s="25"/>
      <c r="H117" s="34"/>
      <c r="I117" s="26" t="s">
        <v>11</v>
      </c>
    </row>
    <row r="118" spans="1:9" ht="12">
      <c r="A118" s="2"/>
      <c r="B118" s="33"/>
      <c r="D118" s="3" t="s">
        <v>29</v>
      </c>
      <c r="E118" s="3" t="s">
        <v>20</v>
      </c>
      <c r="G118" s="31">
        <v>22.25</v>
      </c>
      <c r="H118" s="32"/>
      <c r="I118" s="31">
        <f>G118*H118</f>
        <v>0</v>
      </c>
    </row>
    <row r="119" spans="1:9" ht="12">
      <c r="A119" s="2"/>
      <c r="B119" s="33"/>
      <c r="D119" s="3" t="s">
        <v>50</v>
      </c>
      <c r="E119" s="3" t="s">
        <v>20</v>
      </c>
      <c r="F119" s="4">
        <v>2011</v>
      </c>
      <c r="G119" s="31">
        <v>49</v>
      </c>
      <c r="H119" s="32"/>
      <c r="I119" s="31">
        <f>G119*H119</f>
        <v>0</v>
      </c>
    </row>
    <row r="120" spans="1:9" ht="12">
      <c r="A120" s="2"/>
      <c r="B120" s="33"/>
      <c r="D120" s="3" t="s">
        <v>43</v>
      </c>
      <c r="E120" s="3" t="s">
        <v>30</v>
      </c>
      <c r="G120" s="31">
        <v>45.5</v>
      </c>
      <c r="H120" s="32"/>
      <c r="I120" s="31">
        <f>G120*H120</f>
        <v>0</v>
      </c>
    </row>
    <row r="121" spans="1:9" ht="12">
      <c r="A121" s="2"/>
      <c r="B121" s="21" t="s">
        <v>9</v>
      </c>
      <c r="D121" s="3" t="s">
        <v>49</v>
      </c>
      <c r="E121" s="3" t="s">
        <v>30</v>
      </c>
      <c r="G121" s="31">
        <v>56.25</v>
      </c>
      <c r="H121" s="32"/>
      <c r="I121" s="31">
        <f>G121*H121</f>
        <v>0</v>
      </c>
    </row>
    <row r="122" spans="1:9" ht="12">
      <c r="A122" s="2"/>
      <c r="B122" s="33"/>
      <c r="D122" s="3" t="s">
        <v>51</v>
      </c>
      <c r="E122" s="3" t="s">
        <v>30</v>
      </c>
      <c r="G122" s="31">
        <v>45.5</v>
      </c>
      <c r="H122" s="32"/>
      <c r="I122" s="31">
        <f>G122*H122</f>
        <v>0</v>
      </c>
    </row>
    <row r="123" spans="1:9" ht="17.25" customHeight="1">
      <c r="A123" s="2"/>
      <c r="B123" s="22" t="s">
        <v>38</v>
      </c>
      <c r="C123" s="23"/>
      <c r="D123" s="23"/>
      <c r="E123" s="23"/>
      <c r="F123" s="24"/>
      <c r="G123" s="25"/>
      <c r="H123" s="34"/>
      <c r="I123" s="26" t="s">
        <v>11</v>
      </c>
    </row>
    <row r="124" spans="1:9" ht="12">
      <c r="A124" s="2"/>
      <c r="B124" s="33"/>
      <c r="C124" s="3" t="s">
        <v>187</v>
      </c>
      <c r="D124" s="3" t="s">
        <v>167</v>
      </c>
      <c r="E124" s="3" t="s">
        <v>168</v>
      </c>
      <c r="F124" s="4">
        <v>2018</v>
      </c>
      <c r="G124" s="31">
        <v>32</v>
      </c>
      <c r="H124" s="32"/>
      <c r="I124" s="31">
        <f aca="true" t="shared" si="6" ref="I124:I129">G124*H124</f>
        <v>0</v>
      </c>
    </row>
    <row r="125" spans="1:9" ht="12">
      <c r="A125" s="2"/>
      <c r="B125" s="21" t="s">
        <v>9</v>
      </c>
      <c r="C125" s="3" t="s">
        <v>187</v>
      </c>
      <c r="D125" s="3" t="s">
        <v>166</v>
      </c>
      <c r="E125" s="3" t="s">
        <v>169</v>
      </c>
      <c r="F125" s="4">
        <v>2018</v>
      </c>
      <c r="G125" s="31">
        <v>22.75</v>
      </c>
      <c r="H125" s="32"/>
      <c r="I125" s="31">
        <f t="shared" si="6"/>
        <v>0</v>
      </c>
    </row>
    <row r="126" spans="1:9" ht="12">
      <c r="A126" s="2"/>
      <c r="B126" s="33"/>
      <c r="C126" s="3" t="s">
        <v>187</v>
      </c>
      <c r="D126" s="3" t="s">
        <v>62</v>
      </c>
      <c r="E126" s="3" t="s">
        <v>41</v>
      </c>
      <c r="F126" s="4">
        <v>2016</v>
      </c>
      <c r="G126" s="31">
        <v>16.25</v>
      </c>
      <c r="H126" s="32"/>
      <c r="I126" s="31">
        <f t="shared" si="6"/>
        <v>0</v>
      </c>
    </row>
    <row r="127" spans="1:9" ht="12">
      <c r="A127" s="2"/>
      <c r="B127" s="33"/>
      <c r="C127" s="3" t="s">
        <v>187</v>
      </c>
      <c r="D127" s="3" t="s">
        <v>170</v>
      </c>
      <c r="E127" s="3" t="s">
        <v>32</v>
      </c>
      <c r="F127" s="4">
        <v>2017</v>
      </c>
      <c r="G127" s="31">
        <v>21.5</v>
      </c>
      <c r="H127" s="32"/>
      <c r="I127" s="31">
        <f t="shared" si="6"/>
        <v>0</v>
      </c>
    </row>
    <row r="128" spans="1:9" ht="12">
      <c r="A128" s="2"/>
      <c r="B128" s="21" t="s">
        <v>9</v>
      </c>
      <c r="C128" s="3" t="s">
        <v>187</v>
      </c>
      <c r="D128" s="3" t="s">
        <v>171</v>
      </c>
      <c r="E128" s="3" t="s">
        <v>172</v>
      </c>
      <c r="F128" s="4">
        <v>2017</v>
      </c>
      <c r="G128" s="31">
        <v>19.5</v>
      </c>
      <c r="H128" s="32"/>
      <c r="I128" s="31">
        <f t="shared" si="6"/>
        <v>0</v>
      </c>
    </row>
    <row r="129" spans="1:9" ht="12">
      <c r="A129" s="2"/>
      <c r="B129" s="33" t="s">
        <v>9</v>
      </c>
      <c r="C129" s="3" t="s">
        <v>15</v>
      </c>
      <c r="D129" s="3" t="s">
        <v>63</v>
      </c>
      <c r="E129" s="3" t="s">
        <v>44</v>
      </c>
      <c r="F129" s="4">
        <v>2010</v>
      </c>
      <c r="G129" s="31">
        <v>27.25</v>
      </c>
      <c r="H129" s="32"/>
      <c r="I129" s="31">
        <f t="shared" si="6"/>
        <v>0</v>
      </c>
    </row>
    <row r="130" spans="1:9" ht="24" customHeight="1">
      <c r="A130" s="2"/>
      <c r="C130" s="2"/>
      <c r="D130" s="2"/>
      <c r="E130" s="2"/>
      <c r="F130" s="35" t="s">
        <v>33</v>
      </c>
      <c r="G130" s="2"/>
      <c r="H130" s="2">
        <f>SUM(H17:H129)</f>
        <v>0</v>
      </c>
      <c r="I130" s="31">
        <f>SUM(I21:I129)</f>
        <v>0</v>
      </c>
    </row>
    <row r="131" spans="1:9" ht="12">
      <c r="A131" s="2"/>
      <c r="C131" s="2"/>
      <c r="D131" s="2"/>
      <c r="E131" s="2"/>
      <c r="F131" s="6"/>
      <c r="G131" s="2"/>
      <c r="H131" s="2"/>
      <c r="I131" s="2"/>
    </row>
    <row r="132" spans="1:9" ht="12">
      <c r="A132" s="2"/>
      <c r="C132" s="2"/>
      <c r="D132" s="2"/>
      <c r="E132" s="2"/>
      <c r="F132" s="6"/>
      <c r="G132" s="2"/>
      <c r="H132" s="2"/>
      <c r="I132" s="2"/>
    </row>
    <row r="133" spans="1:9" ht="12">
      <c r="A133" s="2"/>
      <c r="C133" s="2"/>
      <c r="D133" s="2"/>
      <c r="E133" s="2"/>
      <c r="F133" s="6"/>
      <c r="G133" s="2"/>
      <c r="H133" s="2"/>
      <c r="I133" s="2"/>
    </row>
    <row r="134" spans="1:9" ht="12">
      <c r="A134" s="2"/>
      <c r="C134" s="2"/>
      <c r="D134" s="2"/>
      <c r="E134" s="2"/>
      <c r="F134" s="6"/>
      <c r="G134" s="2"/>
      <c r="H134" s="2"/>
      <c r="I134" s="2"/>
    </row>
    <row r="135" spans="1:9" ht="12">
      <c r="A135" s="2"/>
      <c r="C135" s="2"/>
      <c r="D135" s="2"/>
      <c r="E135" s="2"/>
      <c r="F135" s="6"/>
      <c r="G135" s="2"/>
      <c r="H135" s="2"/>
      <c r="I135" s="2"/>
    </row>
    <row r="136" spans="1:9" ht="12">
      <c r="A136" s="2"/>
      <c r="C136" s="2"/>
      <c r="D136" s="2"/>
      <c r="E136" s="2"/>
      <c r="F136" s="6"/>
      <c r="G136" s="2"/>
      <c r="H136" s="2"/>
      <c r="I136" s="2"/>
    </row>
    <row r="137" spans="1:9" ht="12">
      <c r="A137" s="2"/>
      <c r="C137" s="2"/>
      <c r="D137" s="2"/>
      <c r="E137" s="2"/>
      <c r="F137" s="6"/>
      <c r="G137" s="2"/>
      <c r="H137" s="2"/>
      <c r="I137" s="2"/>
    </row>
    <row r="138" spans="1:9" ht="12">
      <c r="A138" s="2"/>
      <c r="C138" s="2"/>
      <c r="D138" s="2"/>
      <c r="E138" s="2"/>
      <c r="F138" s="6"/>
      <c r="G138" s="2"/>
      <c r="H138" s="2"/>
      <c r="I138" s="2"/>
    </row>
    <row r="139" spans="1:9" ht="12">
      <c r="A139" s="2"/>
      <c r="C139" s="2"/>
      <c r="D139" s="2"/>
      <c r="E139" s="2"/>
      <c r="F139" s="6"/>
      <c r="G139" s="2"/>
      <c r="H139" s="2"/>
      <c r="I139" s="2"/>
    </row>
    <row r="140" ht="12">
      <c r="A140" s="2"/>
    </row>
    <row r="141" ht="12">
      <c r="A141" s="2"/>
    </row>
    <row r="142" ht="12">
      <c r="A142" s="2"/>
    </row>
    <row r="143" ht="12">
      <c r="A143" s="2"/>
    </row>
    <row r="144" ht="12">
      <c r="A144" s="2"/>
    </row>
    <row r="145" ht="12">
      <c r="A145" s="2"/>
    </row>
    <row r="146" ht="12">
      <c r="A146" s="2"/>
    </row>
    <row r="147" ht="12">
      <c r="A147" s="2"/>
    </row>
    <row r="148" ht="12">
      <c r="A148" s="2"/>
    </row>
    <row r="149" ht="12">
      <c r="A149" s="2"/>
    </row>
    <row r="150" ht="12">
      <c r="A150" s="2"/>
    </row>
    <row r="151" ht="12">
      <c r="A151" s="2"/>
    </row>
    <row r="152" ht="12">
      <c r="A152" s="2"/>
    </row>
    <row r="153" ht="12">
      <c r="A153" s="2"/>
    </row>
    <row r="154" ht="12">
      <c r="A154" s="2"/>
    </row>
    <row r="155" ht="12">
      <c r="A155" s="2"/>
    </row>
    <row r="156" ht="12">
      <c r="A156" s="2"/>
    </row>
    <row r="157" ht="12">
      <c r="A157" s="2"/>
    </row>
    <row r="158" ht="12">
      <c r="A158" s="2"/>
    </row>
    <row r="159" ht="12">
      <c r="A159" s="2"/>
    </row>
    <row r="160" ht="12">
      <c r="A160" s="2"/>
    </row>
    <row r="161" ht="12">
      <c r="A161" s="2"/>
    </row>
    <row r="162" ht="12">
      <c r="A162" s="2"/>
    </row>
    <row r="163" ht="12">
      <c r="A163" s="2"/>
    </row>
    <row r="164" ht="12">
      <c r="A164" s="2"/>
    </row>
    <row r="165" ht="12">
      <c r="A165" s="2"/>
    </row>
    <row r="166" ht="12">
      <c r="A166" s="2"/>
    </row>
    <row r="167" ht="12">
      <c r="A167" s="2"/>
    </row>
    <row r="168" ht="12">
      <c r="A168" s="2"/>
    </row>
    <row r="169" ht="12">
      <c r="A169" s="2"/>
    </row>
    <row r="170" ht="12">
      <c r="A170" s="2"/>
    </row>
    <row r="171" ht="12">
      <c r="A171" s="2"/>
    </row>
    <row r="172" ht="12">
      <c r="A172" s="2"/>
    </row>
    <row r="173" ht="12">
      <c r="A173" s="2"/>
    </row>
    <row r="174" ht="12">
      <c r="A174" s="2"/>
    </row>
    <row r="175" ht="12">
      <c r="A175" s="2"/>
    </row>
    <row r="176" ht="12">
      <c r="A176" s="2"/>
    </row>
    <row r="177" ht="12">
      <c r="A177" s="2"/>
    </row>
    <row r="178" ht="12">
      <c r="A178" s="2"/>
    </row>
    <row r="179" ht="12">
      <c r="A179" s="2"/>
    </row>
    <row r="180" ht="12">
      <c r="A180" s="2"/>
    </row>
    <row r="181" ht="12">
      <c r="A181" s="2"/>
    </row>
    <row r="182" ht="12">
      <c r="A182" s="2"/>
    </row>
    <row r="183" ht="12">
      <c r="A183" s="2"/>
    </row>
    <row r="184" ht="12">
      <c r="A184" s="2"/>
    </row>
    <row r="185" ht="12">
      <c r="A185" s="2"/>
    </row>
    <row r="186" ht="12">
      <c r="A186" s="2"/>
    </row>
    <row r="187" ht="12">
      <c r="A187" s="2"/>
    </row>
  </sheetData>
  <sheetProtection password="CA4C" sheet="1"/>
  <mergeCells count="6">
    <mergeCell ref="B4:I4"/>
    <mergeCell ref="D7:I7"/>
    <mergeCell ref="D8:I8"/>
    <mergeCell ref="D9:I9"/>
    <mergeCell ref="D10:I10"/>
    <mergeCell ref="B12:I12"/>
  </mergeCells>
  <printOptions horizontalCentered="1" verticalCentered="1"/>
  <pageMargins left="0.2361111111111111" right="0.2361111111111111" top="0.3541666666666667" bottom="0.3541666666666667" header="0.5118055555555555" footer="0.5118055555555555"/>
  <pageSetup fitToHeight="0" fitToWidth="1" horizontalDpi="300" verticalDpi="300" orientation="portrait" paperSize="9" r:id="rId1"/>
  <rowBreaks count="2" manualBreakCount="2">
    <brk id="57" max="255" man="1"/>
    <brk id="9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Nadir</dc:creator>
  <cp:keywords/>
  <dc:description/>
  <cp:lastModifiedBy>utilizador</cp:lastModifiedBy>
  <dcterms:created xsi:type="dcterms:W3CDTF">2016-11-17T12:23:42Z</dcterms:created>
  <dcterms:modified xsi:type="dcterms:W3CDTF">2021-12-12T08:52:45Z</dcterms:modified>
  <cp:category/>
  <cp:version/>
  <cp:contentType/>
  <cp:contentStatus/>
</cp:coreProperties>
</file>