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ocuments\Goliardos\Goliardos\1 Vinhos &amp; preços\"/>
    </mc:Choice>
  </mc:AlternateContent>
  <xr:revisionPtr revIDLastSave="0" documentId="13_ncr:1_{1E80B4EE-15B3-453B-8EAE-8F79457ED1FD}" xr6:coauthVersionLast="47" xr6:coauthVersionMax="47" xr10:uidLastSave="{00000000-0000-0000-0000-000000000000}"/>
  <bookViews>
    <workbookView xWindow="-108" yWindow="-108" windowWidth="19416" windowHeight="10416" xr2:uid="{E9358338-926A-494F-AAA4-151ABCC5B68D}"/>
  </bookViews>
  <sheets>
    <sheet name="Sheet1" sheetId="1" r:id="rId1"/>
  </sheets>
  <definedNames>
    <definedName name="_xlnm._FilterDatabase" localSheetId="0" hidden="1">Sheet1!$A$11:$L$146</definedName>
    <definedName name="_xlnm.Print_Area" localSheetId="0">Sheet1!$A$1:$L$148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46" i="1"/>
  <c r="L145" i="1"/>
  <c r="L144" i="1"/>
  <c r="L143" i="1"/>
  <c r="L142" i="1"/>
  <c r="L141" i="1"/>
  <c r="L140" i="1"/>
  <c r="L139" i="1"/>
  <c r="L138" i="1"/>
  <c r="L137" i="1"/>
  <c r="L54" i="1" l="1"/>
  <c r="L130" i="1" l="1"/>
  <c r="L136" i="1"/>
  <c r="L135" i="1"/>
  <c r="L134" i="1"/>
  <c r="L129" i="1"/>
  <c r="L128" i="1"/>
  <c r="L127" i="1"/>
  <c r="L133" i="1"/>
  <c r="L126" i="1"/>
  <c r="L124" i="1"/>
  <c r="L125" i="1"/>
  <c r="L132" i="1"/>
  <c r="L131" i="1"/>
  <c r="L122" i="1"/>
  <c r="L121" i="1"/>
  <c r="L120" i="1"/>
  <c r="L119" i="1"/>
  <c r="L118" i="1"/>
  <c r="L117" i="1"/>
  <c r="L115" i="1"/>
  <c r="L114" i="1"/>
  <c r="L113" i="1"/>
  <c r="L112" i="1"/>
  <c r="L111" i="1"/>
  <c r="L110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0" i="1"/>
  <c r="L79" i="1"/>
  <c r="L78" i="1"/>
  <c r="L81" i="1"/>
  <c r="L76" i="1"/>
  <c r="L75" i="1"/>
  <c r="L74" i="1"/>
  <c r="L73" i="1"/>
  <c r="L72" i="1"/>
  <c r="L71" i="1"/>
  <c r="L70" i="1"/>
  <c r="L69" i="1"/>
  <c r="L68" i="1"/>
  <c r="L66" i="1"/>
  <c r="L65" i="1"/>
  <c r="L64" i="1"/>
  <c r="L63" i="1"/>
  <c r="L62" i="1"/>
  <c r="L61" i="1"/>
  <c r="L60" i="1"/>
  <c r="L59" i="1"/>
  <c r="L58" i="1"/>
  <c r="L52" i="1"/>
  <c r="L51" i="1"/>
  <c r="L50" i="1"/>
  <c r="L49" i="1"/>
  <c r="L56" i="1"/>
  <c r="L55" i="1"/>
  <c r="L47" i="1"/>
  <c r="L46" i="1"/>
  <c r="L45" i="1"/>
  <c r="L44" i="1"/>
  <c r="L43" i="1"/>
  <c r="L42" i="1"/>
  <c r="L41" i="1"/>
  <c r="L40" i="1"/>
  <c r="L38" i="1"/>
  <c r="L37" i="1"/>
  <c r="L36" i="1"/>
  <c r="L35" i="1"/>
  <c r="L34" i="1"/>
  <c r="L33" i="1"/>
  <c r="L31" i="1"/>
  <c r="L30" i="1"/>
  <c r="L29" i="1"/>
  <c r="L28" i="1"/>
  <c r="L27" i="1"/>
  <c r="L26" i="1"/>
  <c r="L25" i="1"/>
  <c r="L24" i="1"/>
  <c r="L23" i="1"/>
  <c r="L22" i="1"/>
  <c r="L16" i="1"/>
  <c r="L20" i="1"/>
  <c r="L19" i="1"/>
  <c r="L18" i="1"/>
  <c r="L17" i="1"/>
  <c r="L15" i="1"/>
  <c r="L14" i="1"/>
  <c r="L13" i="1"/>
  <c r="L10" i="1" l="1"/>
  <c r="L146" i="1"/>
</calcChain>
</file>

<file path=xl/sharedStrings.xml><?xml version="1.0" encoding="utf-8"?>
<sst xmlns="http://schemas.openxmlformats.org/spreadsheetml/2006/main" count="817" uniqueCount="343">
  <si>
    <t>OS GOLIARDOS, vinhos europeus de terroir</t>
  </si>
  <si>
    <t xml:space="preserve">Tel:  (+)351 91 020 0807 </t>
  </si>
  <si>
    <t>NOME:</t>
  </si>
  <si>
    <t>Morada:</t>
  </si>
  <si>
    <t>Tel:</t>
  </si>
  <si>
    <t>Mail:</t>
  </si>
  <si>
    <t>TOTAL</t>
  </si>
  <si>
    <t>Tipo</t>
  </si>
  <si>
    <t>Prod</t>
  </si>
  <si>
    <t>Região</t>
  </si>
  <si>
    <t>Produtor</t>
  </si>
  <si>
    <t>Vinho</t>
  </si>
  <si>
    <t>ENCOMENDA
(nº Garrafas)</t>
  </si>
  <si>
    <t>Valor</t>
  </si>
  <si>
    <t>B</t>
  </si>
  <si>
    <t>PT</t>
  </si>
  <si>
    <t>Lisboa</t>
  </si>
  <si>
    <t>T</t>
  </si>
  <si>
    <t>Vinif nat</t>
  </si>
  <si>
    <t>Bio nat</t>
  </si>
  <si>
    <t>COZ's</t>
  </si>
  <si>
    <t>Bio cert nat</t>
  </si>
  <si>
    <t>E</t>
  </si>
  <si>
    <t>Torres Vedras</t>
  </si>
  <si>
    <t>Las Vedras</t>
  </si>
  <si>
    <t>Tinta Miúda</t>
  </si>
  <si>
    <t>Leiria</t>
  </si>
  <si>
    <t>Quinta da Serradinha</t>
  </si>
  <si>
    <t>BM</t>
  </si>
  <si>
    <t>Bio cert</t>
  </si>
  <si>
    <t>Algarve</t>
  </si>
  <si>
    <t>Monte da Casteleja</t>
  </si>
  <si>
    <t>Abeluiz</t>
  </si>
  <si>
    <t>Bairrada</t>
  </si>
  <si>
    <t>Biodin</t>
  </si>
  <si>
    <t>Quinta da Vacariça</t>
  </si>
  <si>
    <t>G</t>
  </si>
  <si>
    <t>Dão</t>
  </si>
  <si>
    <t>António Madeira</t>
  </si>
  <si>
    <t>Vinhas Velhas</t>
  </si>
  <si>
    <t>João Tavares de Pina</t>
  </si>
  <si>
    <t>Torre de Tavares Bical e Cerceal</t>
  </si>
  <si>
    <t>Terras de Tavares</t>
  </si>
  <si>
    <t>Qta da Pellada &amp; Os Goliardos</t>
  </si>
  <si>
    <t>Vinif Nat</t>
  </si>
  <si>
    <t>Achada VO</t>
  </si>
  <si>
    <t>Douro</t>
  </si>
  <si>
    <t>Churchill´s</t>
  </si>
  <si>
    <t>Reserve Port</t>
  </si>
  <si>
    <t>Tawny 20 anos</t>
  </si>
  <si>
    <t>Paulo de Tebas</t>
  </si>
  <si>
    <t>Porto Branco Lágrima</t>
  </si>
  <si>
    <t>Val da Figueira</t>
  </si>
  <si>
    <t>Tawny 10 anos</t>
  </si>
  <si>
    <t>Tejo</t>
  </si>
  <si>
    <t>Tomaralmá</t>
  </si>
  <si>
    <t>Sultanas</t>
  </si>
  <si>
    <t>Vinho Verde</t>
  </si>
  <si>
    <t>Aphros</t>
  </si>
  <si>
    <t>Vinhão</t>
  </si>
  <si>
    <t>Biodin cert</t>
  </si>
  <si>
    <t>ES</t>
  </si>
  <si>
    <t>Andaluzia</t>
  </si>
  <si>
    <t>Jerez</t>
  </si>
  <si>
    <t>Callejuela</t>
  </si>
  <si>
    <t>Luís Perez</t>
  </si>
  <si>
    <t>Caberrubia Saca VI</t>
  </si>
  <si>
    <t>Hidalgo Emilio</t>
  </si>
  <si>
    <t>La Panesa Especial Fino</t>
  </si>
  <si>
    <t>Bodegas Robles</t>
  </si>
  <si>
    <t>Amontillado</t>
  </si>
  <si>
    <t>Galicia</t>
  </si>
  <si>
    <t>Ribeiro</t>
  </si>
  <si>
    <t>Augalevada - Garrido Iago</t>
  </si>
  <si>
    <t>Bio</t>
  </si>
  <si>
    <t>Alvar de Dios</t>
  </si>
  <si>
    <t>Rioja</t>
  </si>
  <si>
    <t>Tentenublo</t>
  </si>
  <si>
    <t>Madrid</t>
  </si>
  <si>
    <t>Gredos</t>
  </si>
  <si>
    <t>Bernabeleva</t>
  </si>
  <si>
    <t>Arroyo del Tortolas</t>
  </si>
  <si>
    <t>Argandan</t>
  </si>
  <si>
    <t>Marc Isart - Bod. Cinco Leguas</t>
  </si>
  <si>
    <t>Chidaine François</t>
  </si>
  <si>
    <t>FR</t>
  </si>
  <si>
    <t>Alsace</t>
  </si>
  <si>
    <t>Boxler Albert</t>
  </si>
  <si>
    <t>Biodin ct nat</t>
  </si>
  <si>
    <t>Kreydenweiss</t>
  </si>
  <si>
    <t>Meyer-Fonné; Felix Meyer</t>
  </si>
  <si>
    <t>Gewurztraminer Reserve (doce)</t>
  </si>
  <si>
    <t>Rieffel</t>
  </si>
  <si>
    <t>V</t>
  </si>
  <si>
    <t>Bourgogne</t>
  </si>
  <si>
    <t>Mâcon</t>
  </si>
  <si>
    <t>Bio em conv</t>
  </si>
  <si>
    <t>Denogent</t>
  </si>
  <si>
    <t>Viré-Clessé En Châtelaine</t>
  </si>
  <si>
    <t>Saint-Veran</t>
  </si>
  <si>
    <t>Gachot-Monot</t>
  </si>
  <si>
    <t>Cotes de Nuits Villages Les Chaillots</t>
  </si>
  <si>
    <t>La Cadette</t>
  </si>
  <si>
    <t>Galerne</t>
  </si>
  <si>
    <t>Maillet Nicolas</t>
  </si>
  <si>
    <t>Mâcon Verzé</t>
  </si>
  <si>
    <t>Beaune</t>
  </si>
  <si>
    <t>Rateau JC</t>
  </si>
  <si>
    <t>Beaune 1º cru Les Coucherias</t>
  </si>
  <si>
    <t>Beaune 1º cru Les Bressandes</t>
  </si>
  <si>
    <t>Valette Philippe</t>
  </si>
  <si>
    <t>Champagne</t>
  </si>
  <si>
    <t>Laherte</t>
  </si>
  <si>
    <t>Piollot</t>
  </si>
  <si>
    <t>Loire</t>
  </si>
  <si>
    <t>Bellivière</t>
  </si>
  <si>
    <t>Cot. Du Loir</t>
  </si>
  <si>
    <t>Vouvray</t>
  </si>
  <si>
    <t>Montlouis</t>
  </si>
  <si>
    <t>Touraine</t>
  </si>
  <si>
    <t>Clos Habert meio-seco</t>
  </si>
  <si>
    <t>Anjou</t>
  </si>
  <si>
    <t>Courault Benoît</t>
  </si>
  <si>
    <t>Juchepie</t>
  </si>
  <si>
    <t>Les Monts</t>
  </si>
  <si>
    <t>Maisons Rouges</t>
  </si>
  <si>
    <t>Dans les Perrons (chenin)</t>
  </si>
  <si>
    <t>Jasnières</t>
  </si>
  <si>
    <t>L'eclos (Chenin)</t>
  </si>
  <si>
    <t>Garance (Pineau d'Aunis)</t>
  </si>
  <si>
    <t>20/21</t>
  </si>
  <si>
    <t>Noëlla Morantin</t>
  </si>
  <si>
    <t>Tango atlantico Cabernet-Côt</t>
  </si>
  <si>
    <t>Rhône</t>
  </si>
  <si>
    <t>Brézème</t>
  </si>
  <si>
    <t>Texier Eric</t>
  </si>
  <si>
    <t>St Julien en St Alban</t>
  </si>
  <si>
    <t>Roussillon</t>
  </si>
  <si>
    <t>Sud-ouest</t>
  </si>
  <si>
    <t>Jurançon</t>
  </si>
  <si>
    <t>Clos Thou</t>
  </si>
  <si>
    <t>Marmandais</t>
  </si>
  <si>
    <t>Da Ros Elian</t>
  </si>
  <si>
    <t>IT</t>
  </si>
  <si>
    <t>Friuli</t>
  </si>
  <si>
    <t>Skerk</t>
  </si>
  <si>
    <t>Malvasia</t>
  </si>
  <si>
    <t>Ograde</t>
  </si>
  <si>
    <t>Skerlj</t>
  </si>
  <si>
    <t>Piemonte</t>
  </si>
  <si>
    <t>Bera</t>
  </si>
  <si>
    <t>Ronco Malo</t>
  </si>
  <si>
    <t>Dogliani</t>
  </si>
  <si>
    <t>Cascina Corte</t>
  </si>
  <si>
    <t>Barnedol</t>
  </si>
  <si>
    <t>Barbaresco</t>
  </si>
  <si>
    <t>Cascina delle Rose</t>
  </si>
  <si>
    <t>Barbera d'Alba Superiore D.Elena 1,5 L</t>
  </si>
  <si>
    <t>Barolo</t>
  </si>
  <si>
    <t>Sicilia</t>
  </si>
  <si>
    <t>Barraco Nino</t>
  </si>
  <si>
    <t>Etna</t>
  </si>
  <si>
    <t>Masseria del Pino</t>
  </si>
  <si>
    <t>I Nove Fratelli</t>
  </si>
  <si>
    <t>Toscana</t>
  </si>
  <si>
    <t>Fonterenza</t>
  </si>
  <si>
    <t>Montalcino</t>
  </si>
  <si>
    <t>Alberello</t>
  </si>
  <si>
    <t>La Stesa</t>
  </si>
  <si>
    <t>Yntro</t>
  </si>
  <si>
    <t>Marchionni</t>
  </si>
  <si>
    <t>AU</t>
  </si>
  <si>
    <t>Burgenland</t>
  </si>
  <si>
    <t>Heinrich</t>
  </si>
  <si>
    <t>Blaufrankisch Leithaberg</t>
  </si>
  <si>
    <t>Schiefer</t>
  </si>
  <si>
    <t>Styria</t>
  </si>
  <si>
    <t>Werlitsch</t>
  </si>
  <si>
    <t>Vom Opok Welschriesling</t>
  </si>
  <si>
    <t>DE</t>
  </si>
  <si>
    <t>Franken</t>
  </si>
  <si>
    <t>Vetter Stefan</t>
  </si>
  <si>
    <t>Sylvaner Steinterrassen Sandstein</t>
  </si>
  <si>
    <t>Mosel</t>
  </si>
  <si>
    <t>Busch Clemens</t>
  </si>
  <si>
    <t>Immich Batterieberg</t>
  </si>
  <si>
    <t>Melsheimer</t>
  </si>
  <si>
    <t>GR</t>
  </si>
  <si>
    <t>Naoussa</t>
  </si>
  <si>
    <t>Dalamara</t>
  </si>
  <si>
    <t>P</t>
  </si>
  <si>
    <t>Foz Côa</t>
  </si>
  <si>
    <t>Brut Nature</t>
  </si>
  <si>
    <t>Henri Germain</t>
  </si>
  <si>
    <t>Vignoble d'Elian</t>
  </si>
  <si>
    <t>Tentenublo Tinto</t>
  </si>
  <si>
    <t>Ayehoros</t>
  </si>
  <si>
    <t>Pignatello</t>
  </si>
  <si>
    <t>Tio Uco</t>
  </si>
  <si>
    <t>Camino de Los Arrieros</t>
  </si>
  <si>
    <t>Cuvée Julie (Gros &amp; Petit Manseng)</t>
  </si>
  <si>
    <t>vo Vital</t>
  </si>
  <si>
    <t>Baga 100%</t>
  </si>
  <si>
    <t>Viana do Bolo</t>
  </si>
  <si>
    <t>Peixe da Estrada</t>
  </si>
  <si>
    <t>Les Pichiaux</t>
  </si>
  <si>
    <t>Liguria</t>
  </si>
  <si>
    <t>Lahaye Benoît</t>
  </si>
  <si>
    <t>Blanc de Noirs</t>
  </si>
  <si>
    <t>Colas Robin (Pinot blanc)</t>
  </si>
  <si>
    <t>Ancestrale</t>
  </si>
  <si>
    <t>Auvergne</t>
  </si>
  <si>
    <t>Les Chemins de l'Arkose</t>
  </si>
  <si>
    <t>Fleuve tranquille - Aligoté</t>
  </si>
  <si>
    <t>Le Clos - Gamay/Pinot</t>
  </si>
  <si>
    <t>Cahors</t>
  </si>
  <si>
    <t>Clos Siguier</t>
  </si>
  <si>
    <t>Classique (Malbec)</t>
  </si>
  <si>
    <t>Vieilles Vignes (Malbec)</t>
  </si>
  <si>
    <t>Santa Caterina</t>
  </si>
  <si>
    <t>Giuncaro (Tocai, Sauvignon)</t>
  </si>
  <si>
    <t>Cigliano di Sopra</t>
  </si>
  <si>
    <t>Ciglianello</t>
  </si>
  <si>
    <t>Mallorca</t>
  </si>
  <si>
    <t>Garrafeira tonel 18</t>
  </si>
  <si>
    <t>Lo Vilero</t>
  </si>
  <si>
    <t>Domaine Agapé</t>
  </si>
  <si>
    <t>Fusion Assemblage</t>
  </si>
  <si>
    <t>Riesling Expression Limestone</t>
  </si>
  <si>
    <t>Fronton</t>
  </si>
  <si>
    <t>Le Roc</t>
  </si>
  <si>
    <t>Les petits cailloux du Roc</t>
  </si>
  <si>
    <t>La Folle noire d'Ambat</t>
  </si>
  <si>
    <t>Canarias</t>
  </si>
  <si>
    <t>La Palma</t>
  </si>
  <si>
    <t>Victoria Torres Pecis</t>
  </si>
  <si>
    <t>Negramoll</t>
  </si>
  <si>
    <t>Biocert</t>
  </si>
  <si>
    <t>Rosso Vigliano (Sangiovese)</t>
  </si>
  <si>
    <t>Blaufrankisch</t>
  </si>
  <si>
    <t>Detonation Bubbles Extra-Brut</t>
  </si>
  <si>
    <t>Steffensberg Riesling</t>
  </si>
  <si>
    <t>Ephémères Petillants</t>
  </si>
  <si>
    <t>Fundadores Obra</t>
  </si>
  <si>
    <t>Montilla-Moriles</t>
  </si>
  <si>
    <t>Riesling Nonnengarten</t>
  </si>
  <si>
    <t>Blanc (Rolle, Macabeu, Carignan blanc)</t>
  </si>
  <si>
    <t>Rouge (Carignan, Grenache)</t>
  </si>
  <si>
    <t>Ollos de Roque</t>
  </si>
  <si>
    <t>Pinot blanc Réserve</t>
  </si>
  <si>
    <t>Extra Brut Ultradition 1,5l</t>
  </si>
  <si>
    <t>L'Effraie sec</t>
  </si>
  <si>
    <t>Matassa</t>
  </si>
  <si>
    <t>Marguerite 1,5 l</t>
  </si>
  <si>
    <t>Beiorte</t>
  </si>
  <si>
    <t>Cidade</t>
  </si>
  <si>
    <t>Samarra</t>
  </si>
  <si>
    <t>Maldición tinto</t>
  </si>
  <si>
    <t>Au dessus de la loi Riesling</t>
  </si>
  <si>
    <t>Crémant Extra-brut</t>
  </si>
  <si>
    <t>Sylvaner M</t>
  </si>
  <si>
    <t>Grüner Veltliner</t>
  </si>
  <si>
    <t>Riesling Reiler Mullay-Hofberg Spätlese</t>
  </si>
  <si>
    <t>21/22</t>
  </si>
  <si>
    <t>Planalto Mirandês</t>
  </si>
  <si>
    <t>Menina d'Uva</t>
  </si>
  <si>
    <t>Ciste</t>
  </si>
  <si>
    <t>Cerruti Ezio</t>
  </si>
  <si>
    <t>Sol (Passito) 37,5 cl</t>
  </si>
  <si>
    <t>Natal 2023 AFICIONADOS</t>
  </si>
  <si>
    <t>Bolhas aéreas</t>
  </si>
  <si>
    <t>Pet nat rosé</t>
  </si>
  <si>
    <t>Carême Vincent</t>
  </si>
  <si>
    <t>Brancos bicudos</t>
  </si>
  <si>
    <t>Brancos carnudos</t>
  </si>
  <si>
    <t>Chablis</t>
  </si>
  <si>
    <t>Pico Thomas - Pattes Loup</t>
  </si>
  <si>
    <t>M Nicolau de Almeida</t>
  </si>
  <si>
    <t>Brancos delicados</t>
  </si>
  <si>
    <t>Vinhos de véu para embarcar</t>
  </si>
  <si>
    <t>J Sanlucar</t>
  </si>
  <si>
    <t>Manz Colec. Almacen. Pago Callejuela 50 cl</t>
  </si>
  <si>
    <t>Vinhos de boca aberta</t>
  </si>
  <si>
    <t>Pechinchas irrestíveis</t>
  </si>
  <si>
    <t>Majas</t>
  </si>
  <si>
    <t>A del Duero</t>
  </si>
  <si>
    <t>Tintos intemporais</t>
  </si>
  <si>
    <t>C Fiorentini</t>
  </si>
  <si>
    <t>Roagna</t>
  </si>
  <si>
    <t>Langhe rosso</t>
  </si>
  <si>
    <t>Estoril</t>
  </si>
  <si>
    <t>Vitor Claro</t>
  </si>
  <si>
    <t>Vila Rachel</t>
  </si>
  <si>
    <t>Eloi  - Sistema Vinari</t>
  </si>
  <si>
    <t>Vigna chiusa (Canaiolo, Ciliegiolo, Sangi)</t>
  </si>
  <si>
    <t>Fed do Couto - Peixes</t>
  </si>
  <si>
    <t>Doçuras douradas</t>
  </si>
  <si>
    <t>Vinhos para se fortificar</t>
  </si>
  <si>
    <t>Cappellano</t>
  </si>
  <si>
    <t>Barolo Chinato 0,5L</t>
  </si>
  <si>
    <t>Magnums para brilhar à mesa</t>
  </si>
  <si>
    <t>Tintos de terroirs singulares</t>
  </si>
  <si>
    <r>
      <rPr>
        <b/>
        <sz val="9"/>
        <color rgb="FFC00000"/>
        <rFont val="Calibri"/>
        <family val="2"/>
        <scheme val="minor"/>
      </rPr>
      <t>Como fazer a sua encomenda?</t>
    </r>
    <r>
      <rPr>
        <sz val="9"/>
        <color rgb="FF000000"/>
        <rFont val="Calibri"/>
        <family val="2"/>
        <scheme val="minor"/>
      </rPr>
      <t xml:space="preserve">
Preencha o ficheiro em anexo com o seu pedido
Guarde o documento com um nome</t>
    </r>
    <r>
      <rPr>
        <b/>
        <sz val="9"/>
        <color rgb="FF000000"/>
        <rFont val="Calibri"/>
        <family val="2"/>
        <scheme val="minor"/>
      </rPr>
      <t xml:space="preserve"> “Os Goliardos_o seu nome”</t>
    </r>
    <r>
      <rPr>
        <sz val="9"/>
        <color rgb="FF000000"/>
        <rFont val="Calibri"/>
        <family val="2"/>
        <scheme val="minor"/>
      </rPr>
      <t xml:space="preserve">
</t>
    </r>
    <r>
      <rPr>
        <b/>
        <sz val="9"/>
        <color rgb="FF000000"/>
        <rFont val="Calibri"/>
        <family val="2"/>
        <scheme val="minor"/>
      </rPr>
      <t>Envie para encomendas.goliardos@gmail.com</t>
    </r>
  </si>
  <si>
    <t>St Jul en St Alban</t>
  </si>
  <si>
    <t>Envie-nos o ficheiro com o nome: "osgoliardos_o vosso nome" para encomendas.goliardos@gmail.com</t>
  </si>
  <si>
    <t>www.osgoliardos.com   |  Rua General Taborda, nº91, Lisboa (Campolide)  |  Tel fixo : (+)351 21 346 2156 |mobile geral-Golias -  (+)351 91 020 0807 
Garagem:  Miguel Vale +351 939445745 Francisco Antunes +351 +351 91 660 4328 André Vitorino +351 91 644 93 25</t>
  </si>
  <si>
    <t>Pç c/ IVA</t>
  </si>
  <si>
    <t>Sud-Ouest</t>
  </si>
  <si>
    <t>Gaillac</t>
  </si>
  <si>
    <t>L'enclos des Braves</t>
  </si>
  <si>
    <t>Sors de ta bulle 1,5 L</t>
  </si>
  <si>
    <t>Mateus Nicolau de Almeida</t>
  </si>
  <si>
    <t>Eremitas Amon de Kelia 1,5l</t>
  </si>
  <si>
    <t>Au dessus de la loi Riesling 1,5l</t>
  </si>
  <si>
    <t>Saint-Veran Les Pommards 1,5 L</t>
  </si>
  <si>
    <t>Vignammare 1,5 l</t>
  </si>
  <si>
    <t>Trio Branco 1,5L</t>
  </si>
  <si>
    <t>Bio cert nat ssa</t>
  </si>
  <si>
    <t>Campania</t>
  </si>
  <si>
    <t>Cantina Giardino</t>
  </si>
  <si>
    <t>Vino Bianco Serpente 1,5l</t>
  </si>
  <si>
    <t>R</t>
  </si>
  <si>
    <t>Blaufrankisch Rosé Sink the pink 1,5 l</t>
  </si>
  <si>
    <t>Baga e Outras 1,5L</t>
  </si>
  <si>
    <t>Bordeaux</t>
  </si>
  <si>
    <t>Les Trois Petiotes</t>
  </si>
  <si>
    <t>Le Petit Chaperon Rouge 1,5 L</t>
  </si>
  <si>
    <t>Crozes Hermitage</t>
  </si>
  <si>
    <t>Entrefaux</t>
  </si>
  <si>
    <t>Domaine 1,5 l</t>
  </si>
  <si>
    <t>Cornas</t>
  </si>
  <si>
    <t>Gilles Guillaume</t>
  </si>
  <si>
    <t>Les Peyrouses 1,5 l</t>
  </si>
  <si>
    <t>Brezeme Vieille Serine 1,5 l</t>
  </si>
  <si>
    <t>Histoire de Boire 1,5 l</t>
  </si>
  <si>
    <t>Barolo Rupestris 1,5L</t>
  </si>
  <si>
    <t>Brunello di Montalcino 1,5 l</t>
  </si>
  <si>
    <t>Le Boncie</t>
  </si>
  <si>
    <t>Le Trame 1,5 l</t>
  </si>
  <si>
    <t>Normandie</t>
  </si>
  <si>
    <t xml:space="preserve">Bordelet Eric </t>
  </si>
  <si>
    <t>Poiré Authentique 1,5 L</t>
  </si>
  <si>
    <t>Et Pourtant 1,5L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</si>
</sst>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"/>
    <numFmt numFmtId="165" formatCode="#,##0.0\ _€"/>
    <numFmt numFmtId="166" formatCode="_-* #,##0.0\ &quot;€&quot;_-;\-* #,##0.0\ &quot;€&quot;_-;_-* &quot;-&quot;??\ &quot;€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808080"/>
      <name val="Arial"/>
      <family val="2"/>
    </font>
    <font>
      <sz val="8"/>
      <color rgb="FF339966"/>
      <name val="Arial"/>
      <family val="2"/>
    </font>
    <font>
      <b/>
      <sz val="8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sz val="8"/>
      <color rgb="FF339966"/>
      <name val="Calibri"/>
      <family val="2"/>
      <scheme val="minor"/>
    </font>
    <font>
      <sz val="8"/>
      <color rgb="FF666666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8E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3300"/>
        <bgColor rgb="FF993300"/>
      </patternFill>
    </fill>
    <fill>
      <patternFill patternType="solid">
        <fgColor rgb="FFFFFFCC"/>
        <bgColor rgb="FFFFFFCC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DC47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DC47"/>
        <bgColor rgb="FFFFDC47"/>
      </patternFill>
    </fill>
    <fill>
      <patternFill patternType="solid">
        <fgColor rgb="FFFF99CC"/>
        <bgColor rgb="FFFF99CC"/>
      </patternFill>
    </fill>
    <fill>
      <patternFill patternType="solid">
        <fgColor rgb="FFFFFF66"/>
        <bgColor rgb="FFFFFF6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0" fillId="3" borderId="0" xfId="0" applyFill="1"/>
    <xf numFmtId="0" fontId="2" fillId="7" borderId="0" xfId="0" applyFont="1" applyFill="1"/>
    <xf numFmtId="0" fontId="2" fillId="3" borderId="0" xfId="2" applyFont="1" applyFill="1"/>
    <xf numFmtId="0" fontId="2" fillId="0" borderId="0" xfId="2" applyFont="1"/>
    <xf numFmtId="0" fontId="2" fillId="0" borderId="0" xfId="0" applyFont="1"/>
    <xf numFmtId="0" fontId="2" fillId="8" borderId="0" xfId="0" applyFont="1" applyFill="1"/>
    <xf numFmtId="0" fontId="4" fillId="8" borderId="0" xfId="0" applyFont="1" applyFill="1"/>
    <xf numFmtId="0" fontId="2" fillId="3" borderId="0" xfId="0" applyFont="1" applyFill="1"/>
    <xf numFmtId="0" fontId="0" fillId="3" borderId="0" xfId="2" applyFont="1" applyFill="1"/>
    <xf numFmtId="0" fontId="0" fillId="0" borderId="0" xfId="2" applyFont="1"/>
    <xf numFmtId="0" fontId="0" fillId="14" borderId="0" xfId="2" applyFont="1" applyFill="1"/>
    <xf numFmtId="0" fontId="6" fillId="14" borderId="0" xfId="2" applyFont="1" applyFill="1" applyAlignment="1">
      <alignment vertical="center"/>
    </xf>
    <xf numFmtId="0" fontId="7" fillId="14" borderId="0" xfId="2" applyFont="1" applyFill="1" applyAlignment="1">
      <alignment vertical="center"/>
    </xf>
    <xf numFmtId="0" fontId="5" fillId="14" borderId="0" xfId="2" applyFont="1" applyFill="1" applyAlignment="1">
      <alignment vertical="center"/>
    </xf>
    <xf numFmtId="0" fontId="5" fillId="14" borderId="0" xfId="2" applyFont="1" applyFill="1"/>
    <xf numFmtId="0" fontId="5" fillId="14" borderId="0" xfId="2" applyFont="1" applyFill="1" applyAlignment="1">
      <alignment horizontal="right" vertical="center"/>
    </xf>
    <xf numFmtId="164" fontId="5" fillId="14" borderId="0" xfId="2" applyNumberFormat="1" applyFont="1" applyFill="1" applyAlignment="1">
      <alignment vertical="center"/>
    </xf>
    <xf numFmtId="0" fontId="8" fillId="10" borderId="0" xfId="0" applyFont="1" applyFill="1" applyAlignment="1">
      <alignment vertical="center" textRotation="90"/>
    </xf>
    <xf numFmtId="0" fontId="8" fillId="13" borderId="0" xfId="0" applyFont="1" applyFill="1" applyAlignment="1">
      <alignment vertical="center" textRotation="90" wrapText="1"/>
    </xf>
    <xf numFmtId="0" fontId="9" fillId="9" borderId="0" xfId="0" applyFont="1" applyFill="1"/>
    <xf numFmtId="0" fontId="2" fillId="15" borderId="0" xfId="0" applyFont="1" applyFill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8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2" fillId="16" borderId="0" xfId="0" applyFont="1" applyFill="1" applyAlignment="1">
      <alignment vertical="center" wrapText="1"/>
    </xf>
    <xf numFmtId="0" fontId="2" fillId="16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2" fillId="17" borderId="0" xfId="0" applyFont="1" applyFill="1" applyAlignment="1">
      <alignment wrapText="1"/>
    </xf>
    <xf numFmtId="0" fontId="2" fillId="18" borderId="0" xfId="0" applyFont="1" applyFill="1" applyAlignment="1">
      <alignment vertical="center" wrapText="1"/>
    </xf>
    <xf numFmtId="0" fontId="2" fillId="19" borderId="0" xfId="0" applyFont="1" applyFill="1" applyAlignment="1">
      <alignment vertical="center" wrapText="1"/>
    </xf>
    <xf numFmtId="0" fontId="2" fillId="20" borderId="0" xfId="0" applyFont="1" applyFill="1" applyAlignment="1">
      <alignment wrapText="1"/>
    </xf>
    <xf numFmtId="0" fontId="2" fillId="21" borderId="0" xfId="0" applyFont="1" applyFill="1" applyAlignment="1">
      <alignment wrapText="1"/>
    </xf>
    <xf numFmtId="0" fontId="2" fillId="17" borderId="0" xfId="0" applyFont="1" applyFill="1" applyAlignment="1">
      <alignment vertical="center" wrapText="1"/>
    </xf>
    <xf numFmtId="44" fontId="16" fillId="2" borderId="0" xfId="1" applyFont="1" applyFill="1" applyAlignment="1" applyProtection="1"/>
    <xf numFmtId="44" fontId="17" fillId="2" borderId="0" xfId="1" applyFont="1" applyFill="1" applyAlignment="1" applyProtection="1">
      <alignment vertical="center"/>
    </xf>
    <xf numFmtId="44" fontId="18" fillId="2" borderId="0" xfId="1" applyFont="1" applyFill="1" applyAlignment="1" applyProtection="1">
      <alignment horizontal="right"/>
    </xf>
    <xf numFmtId="44" fontId="19" fillId="2" borderId="0" xfId="1" applyFont="1" applyFill="1" applyAlignment="1" applyProtection="1">
      <alignment horizontal="right" vertical="center"/>
    </xf>
    <xf numFmtId="44" fontId="20" fillId="2" borderId="0" xfId="1" applyFont="1" applyFill="1" applyAlignment="1" applyProtection="1"/>
    <xf numFmtId="44" fontId="16" fillId="2" borderId="0" xfId="1" applyFont="1" applyFill="1" applyAlignment="1" applyProtection="1">
      <alignment horizontal="right"/>
    </xf>
    <xf numFmtId="0" fontId="21" fillId="4" borderId="0" xfId="0" applyFont="1" applyFill="1"/>
    <xf numFmtId="0" fontId="21" fillId="5" borderId="0" xfId="0" applyFont="1" applyFill="1" applyAlignment="1">
      <alignment wrapText="1"/>
    </xf>
    <xf numFmtId="0" fontId="21" fillId="6" borderId="1" xfId="0" applyFont="1" applyFill="1" applyBorder="1" applyAlignment="1" applyProtection="1">
      <alignment horizontal="right" wrapText="1"/>
      <protection locked="0"/>
    </xf>
    <xf numFmtId="0" fontId="21" fillId="6" borderId="1" xfId="0" applyFont="1" applyFill="1" applyBorder="1" applyProtection="1">
      <protection locked="0"/>
    </xf>
    <xf numFmtId="0" fontId="21" fillId="6" borderId="1" xfId="0" applyFont="1" applyFill="1" applyBorder="1" applyAlignment="1" applyProtection="1">
      <alignment wrapText="1"/>
      <protection locked="0"/>
    </xf>
    <xf numFmtId="0" fontId="21" fillId="6" borderId="2" xfId="0" applyFont="1" applyFill="1" applyBorder="1" applyAlignment="1" applyProtection="1">
      <alignment horizontal="right" wrapText="1"/>
      <protection locked="0"/>
    </xf>
    <xf numFmtId="0" fontId="21" fillId="6" borderId="2" xfId="0" applyFont="1" applyFill="1" applyBorder="1" applyProtection="1">
      <protection locked="0"/>
    </xf>
    <xf numFmtId="0" fontId="21" fillId="6" borderId="2" xfId="0" applyFont="1" applyFill="1" applyBorder="1" applyAlignment="1" applyProtection="1">
      <alignment wrapText="1"/>
      <protection locked="0"/>
    </xf>
    <xf numFmtId="0" fontId="22" fillId="7" borderId="0" xfId="0" applyFont="1" applyFill="1"/>
    <xf numFmtId="1" fontId="23" fillId="7" borderId="0" xfId="0" applyNumberFormat="1" applyFont="1" applyFill="1"/>
    <xf numFmtId="44" fontId="23" fillId="7" borderId="0" xfId="1" applyFont="1" applyFill="1"/>
    <xf numFmtId="44" fontId="24" fillId="2" borderId="0" xfId="1" applyFont="1" applyFill="1" applyAlignment="1" applyProtection="1"/>
    <xf numFmtId="44" fontId="9" fillId="2" borderId="0" xfId="1" applyFont="1" applyFill="1" applyAlignment="1" applyProtection="1">
      <alignment vertical="center"/>
    </xf>
    <xf numFmtId="44" fontId="25" fillId="2" borderId="0" xfId="1" applyFont="1" applyFill="1" applyAlignment="1" applyProtection="1"/>
    <xf numFmtId="17" fontId="26" fillId="2" borderId="0" xfId="1" applyNumberFormat="1" applyFont="1" applyFill="1" applyAlignment="1" applyProtection="1"/>
    <xf numFmtId="0" fontId="11" fillId="0" borderId="0" xfId="0" applyFont="1"/>
    <xf numFmtId="0" fontId="4" fillId="8" borderId="0" xfId="0" applyFont="1" applyFill="1" applyAlignment="1">
      <alignment horizontal="right"/>
    </xf>
    <xf numFmtId="166" fontId="23" fillId="7" borderId="0" xfId="1" applyNumberFormat="1" applyFont="1" applyFill="1" applyProtection="1"/>
    <xf numFmtId="0" fontId="11" fillId="14" borderId="0" xfId="0" applyFont="1" applyFill="1"/>
    <xf numFmtId="0" fontId="10" fillId="9" borderId="0" xfId="0" applyFont="1" applyFill="1" applyAlignment="1">
      <alignment horizontal="center" wrapText="1"/>
    </xf>
    <xf numFmtId="0" fontId="0" fillId="3" borderId="0" xfId="2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10" fillId="9" borderId="0" xfId="0" applyFont="1" applyFill="1"/>
    <xf numFmtId="1" fontId="11" fillId="11" borderId="3" xfId="0" applyNumberFormat="1" applyFont="1" applyFill="1" applyBorder="1" applyProtection="1">
      <protection locked="0"/>
    </xf>
    <xf numFmtId="165" fontId="11" fillId="0" borderId="0" xfId="1" applyNumberFormat="1" applyFont="1" applyAlignment="1" applyProtection="1"/>
    <xf numFmtId="0" fontId="15" fillId="0" borderId="0" xfId="0" applyFont="1"/>
    <xf numFmtId="0" fontId="11" fillId="0" borderId="0" xfId="0" applyFont="1" applyAlignment="1">
      <alignment vertical="center" wrapText="1"/>
    </xf>
    <xf numFmtId="0" fontId="8" fillId="22" borderId="0" xfId="0" applyFont="1" applyFill="1" applyAlignment="1">
      <alignment vertical="center" textRotation="90"/>
    </xf>
    <xf numFmtId="0" fontId="8" fillId="23" borderId="0" xfId="0" applyFont="1" applyFill="1" applyAlignment="1">
      <alignment vertical="center" textRotation="90"/>
    </xf>
    <xf numFmtId="0" fontId="5" fillId="12" borderId="0" xfId="0" applyFont="1" applyFill="1" applyAlignment="1">
      <alignment horizontal="left" vertical="center"/>
    </xf>
    <xf numFmtId="0" fontId="8" fillId="24" borderId="0" xfId="0" applyFont="1" applyFill="1" applyAlignment="1">
      <alignment vertical="center" textRotation="90" wrapText="1"/>
    </xf>
    <xf numFmtId="0" fontId="15" fillId="0" borderId="0" xfId="0" applyFont="1" applyAlignment="1">
      <alignment horizontal="left" wrapText="1"/>
    </xf>
    <xf numFmtId="0" fontId="27" fillId="0" borderId="0" xfId="0" applyFont="1" applyAlignment="1">
      <alignment vertical="center" wrapText="1"/>
    </xf>
  </cellXfs>
  <cellStyles count="3">
    <cellStyle name="Currency" xfId="1" builtinId="4"/>
    <cellStyle name="Normal" xfId="0" builtinId="0"/>
    <cellStyle name="Normal 2" xfId="2" xr:uid="{8EBA5134-798D-4738-9E7C-AEAC0F3E2F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6627</xdr:colOff>
      <xdr:row>0</xdr:row>
      <xdr:rowOff>0</xdr:rowOff>
    </xdr:from>
    <xdr:to>
      <xdr:col>12</xdr:col>
      <xdr:colOff>0</xdr:colOff>
      <xdr:row>0</xdr:row>
      <xdr:rowOff>954156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0182AB8-F044-ECA5-6AD4-421C95FCE5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8" t="22249" r="428" b="10067"/>
        <a:stretch/>
      </xdr:blipFill>
      <xdr:spPr>
        <a:xfrm>
          <a:off x="6627" y="0"/>
          <a:ext cx="7368208" cy="954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3AB3-A6F5-4432-82DA-DF6E207CB0FF}">
  <sheetPr>
    <pageSetUpPr fitToPage="1"/>
  </sheetPr>
  <dimension ref="A1:AU214"/>
  <sheetViews>
    <sheetView tabSelected="1" view="pageBreakPreview" zoomScale="115" zoomScaleNormal="100" zoomScaleSheetLayoutView="115" workbookViewId="0">
      <selection activeCell="H9" sqref="H9"/>
    </sheetView>
  </sheetViews>
  <sheetFormatPr defaultRowHeight="14.4" x14ac:dyDescent="0.3"/>
  <cols>
    <col min="1" max="1" width="1.33203125" customWidth="1"/>
    <col min="2" max="2" width="2.77734375" customWidth="1"/>
    <col min="3" max="3" width="2.88671875" customWidth="1"/>
    <col min="4" max="4" width="8.5546875" customWidth="1"/>
    <col min="5" max="5" width="11.88671875" bestFit="1" customWidth="1"/>
    <col min="6" max="6" width="11.109375" customWidth="1"/>
    <col min="7" max="7" width="16" customWidth="1"/>
    <col min="8" max="8" width="26.109375" customWidth="1"/>
    <col min="9" max="9" width="4.33203125" customWidth="1"/>
    <col min="10" max="10" width="6.6640625" customWidth="1"/>
    <col min="11" max="11" width="6.5546875" style="58" customWidth="1"/>
    <col min="12" max="12" width="9.21875" style="58" customWidth="1"/>
  </cols>
  <sheetData>
    <row r="1" spans="1:47" ht="75" customHeight="1" x14ac:dyDescent="0.3"/>
    <row r="2" spans="1:47" ht="6.6" customHeight="1" x14ac:dyDescent="0.3"/>
    <row r="3" spans="1:47" ht="15.6" x14ac:dyDescent="0.3">
      <c r="A3" s="55" t="s">
        <v>0</v>
      </c>
      <c r="B3" s="54"/>
      <c r="C3" s="38"/>
      <c r="D3" s="39"/>
      <c r="E3" s="37"/>
      <c r="F3" s="37"/>
      <c r="G3" s="37"/>
      <c r="H3" s="40"/>
      <c r="I3" s="37" t="s">
        <v>1</v>
      </c>
      <c r="J3" s="37"/>
      <c r="K3" s="41"/>
      <c r="L3" s="4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47" ht="28.8" x14ac:dyDescent="0.55000000000000004">
      <c r="A4" s="57" t="s">
        <v>269</v>
      </c>
      <c r="B4" s="56"/>
      <c r="C4" s="37"/>
      <c r="D4" s="42"/>
      <c r="E4" s="37"/>
      <c r="F4" s="37"/>
      <c r="G4" s="37"/>
      <c r="H4" s="37"/>
      <c r="I4" s="37"/>
      <c r="J4" s="37"/>
      <c r="K4" s="41"/>
      <c r="L4" s="4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47" ht="15.6" x14ac:dyDescent="0.3">
      <c r="A5" s="54" t="s">
        <v>304</v>
      </c>
      <c r="B5" s="37"/>
      <c r="C5" s="37"/>
      <c r="D5" s="42"/>
      <c r="E5" s="37"/>
      <c r="F5" s="37"/>
      <c r="G5" s="37"/>
      <c r="H5" s="37"/>
      <c r="I5" s="37"/>
      <c r="J5" s="37"/>
      <c r="K5" s="41"/>
      <c r="L5" s="4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47" x14ac:dyDescent="0.3">
      <c r="A6" s="43" t="s">
        <v>2</v>
      </c>
      <c r="B6" s="43"/>
      <c r="C6" s="44"/>
      <c r="D6" s="45"/>
      <c r="E6" s="46"/>
      <c r="F6" s="47"/>
      <c r="G6" s="47"/>
      <c r="H6" s="47"/>
      <c r="I6" s="47"/>
      <c r="J6" s="47"/>
      <c r="K6" s="47"/>
      <c r="L6" s="4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47" x14ac:dyDescent="0.3">
      <c r="A7" s="43" t="s">
        <v>3</v>
      </c>
      <c r="B7" s="43"/>
      <c r="C7" s="44"/>
      <c r="D7" s="48"/>
      <c r="E7" s="49"/>
      <c r="F7" s="50"/>
      <c r="G7" s="49"/>
      <c r="H7" s="50"/>
      <c r="I7" s="50"/>
      <c r="J7" s="50"/>
      <c r="K7" s="50"/>
      <c r="L7" s="5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47" x14ac:dyDescent="0.3">
      <c r="A8" s="43" t="s">
        <v>4</v>
      </c>
      <c r="B8" s="43"/>
      <c r="C8" s="44"/>
      <c r="D8" s="45"/>
      <c r="E8" s="47"/>
      <c r="F8" s="47"/>
      <c r="G8" s="47"/>
      <c r="H8" s="47"/>
      <c r="I8" s="47"/>
      <c r="J8" s="47"/>
      <c r="K8" s="47"/>
      <c r="L8" s="4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47" x14ac:dyDescent="0.3">
      <c r="A9" s="43" t="s">
        <v>5</v>
      </c>
      <c r="B9" s="43"/>
      <c r="C9" s="44"/>
      <c r="D9" s="48"/>
      <c r="E9" s="50"/>
      <c r="F9" s="50"/>
      <c r="G9" s="50"/>
      <c r="H9" s="50"/>
      <c r="I9" s="50"/>
      <c r="J9" s="50"/>
      <c r="K9" s="50"/>
      <c r="L9" s="5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47" s="5" customFormat="1" ht="24.6" customHeight="1" x14ac:dyDescent="0.3">
      <c r="A10" s="2"/>
      <c r="B10" s="2"/>
      <c r="C10" s="2"/>
      <c r="D10" s="2"/>
      <c r="E10" s="2"/>
      <c r="F10" s="2"/>
      <c r="G10" s="2"/>
      <c r="H10" s="51" t="s">
        <v>6</v>
      </c>
      <c r="I10" s="2"/>
      <c r="J10" s="2"/>
      <c r="K10" s="52">
        <f>SUM(K12:K145)</f>
        <v>0</v>
      </c>
      <c r="L10" s="53">
        <f>SUM(L12:L145)</f>
        <v>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7" s="5" customFormat="1" ht="30.6" customHeight="1" x14ac:dyDescent="0.3">
      <c r="A11" s="6"/>
      <c r="B11" s="6" t="s">
        <v>7</v>
      </c>
      <c r="C11" s="6"/>
      <c r="D11" s="6" t="s">
        <v>8</v>
      </c>
      <c r="E11" s="6" t="s">
        <v>9</v>
      </c>
      <c r="F11" s="6"/>
      <c r="G11" s="6" t="s">
        <v>10</v>
      </c>
      <c r="H11" s="6" t="s">
        <v>11</v>
      </c>
      <c r="I11" s="6"/>
      <c r="J11" s="7" t="s">
        <v>306</v>
      </c>
      <c r="K11" s="62" t="s">
        <v>12</v>
      </c>
      <c r="L11" s="59" t="s">
        <v>13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47" ht="12" customHeight="1" x14ac:dyDescent="0.3">
      <c r="A12" s="20"/>
      <c r="B12" s="20" t="s">
        <v>270</v>
      </c>
      <c r="C12" s="20"/>
      <c r="D12" s="20"/>
      <c r="E12" s="20"/>
      <c r="F12" s="66"/>
      <c r="G12" s="20"/>
      <c r="H12" s="66"/>
      <c r="I12" s="20"/>
      <c r="J12" s="20"/>
      <c r="K12" s="20"/>
      <c r="L12" s="20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ht="12" customHeight="1" x14ac:dyDescent="0.3">
      <c r="A13" s="21"/>
      <c r="B13" s="24" t="s">
        <v>22</v>
      </c>
      <c r="C13" s="22" t="s">
        <v>85</v>
      </c>
      <c r="D13" s="23" t="s">
        <v>60</v>
      </c>
      <c r="E13" s="24" t="s">
        <v>111</v>
      </c>
      <c r="F13" s="24"/>
      <c r="G13" s="24" t="s">
        <v>207</v>
      </c>
      <c r="H13" s="24" t="s">
        <v>208</v>
      </c>
      <c r="I13" s="25"/>
      <c r="J13" s="26">
        <v>59.25</v>
      </c>
      <c r="K13" s="67"/>
      <c r="L13" s="68">
        <f t="shared" ref="L13:L75" si="0">J13*K13</f>
        <v>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7" ht="12" customHeight="1" x14ac:dyDescent="0.3">
      <c r="A14" s="21"/>
      <c r="B14" s="24" t="s">
        <v>22</v>
      </c>
      <c r="C14" s="22" t="s">
        <v>85</v>
      </c>
      <c r="D14" s="23" t="s">
        <v>29</v>
      </c>
      <c r="E14" s="24" t="s">
        <v>111</v>
      </c>
      <c r="F14" s="24"/>
      <c r="G14" s="24" t="s">
        <v>113</v>
      </c>
      <c r="H14" s="24" t="s">
        <v>209</v>
      </c>
      <c r="I14" s="25"/>
      <c r="J14" s="26">
        <v>58.5</v>
      </c>
      <c r="K14" s="67"/>
      <c r="L14" s="68">
        <f>J14*K14</f>
        <v>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  <row r="15" spans="1:47" ht="12" customHeight="1" x14ac:dyDescent="0.3">
      <c r="A15" s="21"/>
      <c r="B15" s="24" t="s">
        <v>22</v>
      </c>
      <c r="C15" s="22" t="s">
        <v>15</v>
      </c>
      <c r="D15" s="23" t="s">
        <v>21</v>
      </c>
      <c r="E15" s="24" t="s">
        <v>57</v>
      </c>
      <c r="F15" s="24"/>
      <c r="G15" s="24" t="s">
        <v>58</v>
      </c>
      <c r="H15" s="24" t="s">
        <v>271</v>
      </c>
      <c r="I15" s="27">
        <v>2022</v>
      </c>
      <c r="J15" s="26">
        <v>21</v>
      </c>
      <c r="K15" s="67"/>
      <c r="L15" s="68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47" ht="12" customHeight="1" x14ac:dyDescent="0.3">
      <c r="A16" s="21"/>
      <c r="B16" s="24" t="s">
        <v>22</v>
      </c>
      <c r="C16" s="22" t="s">
        <v>85</v>
      </c>
      <c r="D16" s="23" t="s">
        <v>21</v>
      </c>
      <c r="E16" s="24" t="s">
        <v>114</v>
      </c>
      <c r="F16" s="24" t="s">
        <v>121</v>
      </c>
      <c r="G16" s="24" t="s">
        <v>122</v>
      </c>
      <c r="H16" s="24" t="s">
        <v>242</v>
      </c>
      <c r="I16" s="27">
        <v>2022</v>
      </c>
      <c r="J16" s="26">
        <v>19.75</v>
      </c>
      <c r="K16" s="67"/>
      <c r="L16" s="68">
        <f>J16*K16</f>
        <v>0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</row>
    <row r="17" spans="1:47" ht="12" customHeight="1" x14ac:dyDescent="0.3">
      <c r="A17" s="21"/>
      <c r="B17" s="24" t="s">
        <v>22</v>
      </c>
      <c r="C17" s="22" t="s">
        <v>85</v>
      </c>
      <c r="D17" s="23" t="s">
        <v>29</v>
      </c>
      <c r="E17" s="24" t="s">
        <v>114</v>
      </c>
      <c r="F17" s="24" t="s">
        <v>117</v>
      </c>
      <c r="G17" s="24" t="s">
        <v>272</v>
      </c>
      <c r="H17" s="24" t="s">
        <v>210</v>
      </c>
      <c r="I17" s="27">
        <v>2021</v>
      </c>
      <c r="J17" s="26">
        <v>21.75</v>
      </c>
      <c r="K17" s="67"/>
      <c r="L17" s="68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  <row r="18" spans="1:47" ht="12" customHeight="1" x14ac:dyDescent="0.3">
      <c r="A18" s="21"/>
      <c r="B18" s="24" t="s">
        <v>22</v>
      </c>
      <c r="C18" s="22" t="s">
        <v>85</v>
      </c>
      <c r="D18" s="23" t="s">
        <v>29</v>
      </c>
      <c r="E18" s="24" t="s">
        <v>86</v>
      </c>
      <c r="F18" s="24"/>
      <c r="G18" s="24" t="s">
        <v>92</v>
      </c>
      <c r="H18" s="24" t="s">
        <v>259</v>
      </c>
      <c r="I18" s="27">
        <v>2020</v>
      </c>
      <c r="J18" s="26">
        <v>22.5</v>
      </c>
      <c r="K18" s="67"/>
      <c r="L18" s="68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</row>
    <row r="19" spans="1:47" ht="12" customHeight="1" x14ac:dyDescent="0.3">
      <c r="A19" s="21"/>
      <c r="B19" s="24" t="s">
        <v>22</v>
      </c>
      <c r="C19" s="22" t="s">
        <v>179</v>
      </c>
      <c r="D19" s="23" t="s">
        <v>21</v>
      </c>
      <c r="E19" s="24" t="s">
        <v>183</v>
      </c>
      <c r="F19" s="24"/>
      <c r="G19" s="24" t="s">
        <v>186</v>
      </c>
      <c r="H19" s="24" t="s">
        <v>192</v>
      </c>
      <c r="I19" s="27">
        <v>2014</v>
      </c>
      <c r="J19" s="26">
        <v>29.25</v>
      </c>
      <c r="K19" s="67"/>
      <c r="L19" s="68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</row>
    <row r="20" spans="1:47" ht="12" customHeight="1" x14ac:dyDescent="0.3">
      <c r="A20" s="21"/>
      <c r="B20" s="24" t="s">
        <v>22</v>
      </c>
      <c r="C20" s="22" t="s">
        <v>179</v>
      </c>
      <c r="D20" s="23" t="s">
        <v>74</v>
      </c>
      <c r="E20" s="24" t="s">
        <v>183</v>
      </c>
      <c r="F20" s="24"/>
      <c r="G20" s="24" t="s">
        <v>185</v>
      </c>
      <c r="H20" s="24" t="s">
        <v>240</v>
      </c>
      <c r="I20" s="27">
        <v>2018</v>
      </c>
      <c r="J20" s="26">
        <v>23.5</v>
      </c>
      <c r="K20" s="67"/>
      <c r="L20" s="68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</row>
    <row r="21" spans="1:47" ht="12" customHeight="1" x14ac:dyDescent="0.3">
      <c r="A21" s="20"/>
      <c r="B21" s="20" t="s">
        <v>273</v>
      </c>
      <c r="C21" s="20"/>
      <c r="D21" s="20"/>
      <c r="E21" s="20"/>
      <c r="F21" s="66"/>
      <c r="G21" s="20"/>
      <c r="H21" s="66"/>
      <c r="I21" s="20"/>
      <c r="J21" s="20"/>
      <c r="K21" s="20"/>
      <c r="L21" s="20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</row>
    <row r="22" spans="1:47" ht="12" customHeight="1" x14ac:dyDescent="0.3">
      <c r="A22" s="28"/>
      <c r="B22" s="24" t="s">
        <v>14</v>
      </c>
      <c r="C22" s="22" t="s">
        <v>85</v>
      </c>
      <c r="D22" s="23" t="s">
        <v>29</v>
      </c>
      <c r="E22" s="24" t="s">
        <v>114</v>
      </c>
      <c r="F22" s="24" t="s">
        <v>211</v>
      </c>
      <c r="G22" s="24" t="s">
        <v>212</v>
      </c>
      <c r="H22" s="24" t="s">
        <v>213</v>
      </c>
      <c r="I22" s="27">
        <v>2022</v>
      </c>
      <c r="J22" s="26">
        <v>17.75</v>
      </c>
      <c r="K22" s="67"/>
      <c r="L22" s="68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</row>
    <row r="23" spans="1:47" ht="12" customHeight="1" x14ac:dyDescent="0.3">
      <c r="A23" s="28"/>
      <c r="B23" s="24" t="s">
        <v>14</v>
      </c>
      <c r="C23" s="22" t="s">
        <v>179</v>
      </c>
      <c r="D23" s="23" t="s">
        <v>74</v>
      </c>
      <c r="E23" s="24" t="s">
        <v>183</v>
      </c>
      <c r="F23" s="24"/>
      <c r="G23" s="24" t="s">
        <v>185</v>
      </c>
      <c r="H23" s="24" t="s">
        <v>241</v>
      </c>
      <c r="I23" s="27">
        <v>2018</v>
      </c>
      <c r="J23" s="26">
        <v>27</v>
      </c>
      <c r="K23" s="67"/>
      <c r="L23" s="68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</row>
    <row r="24" spans="1:47" ht="12" customHeight="1" x14ac:dyDescent="0.3">
      <c r="A24" s="28"/>
      <c r="B24" s="24" t="s">
        <v>14</v>
      </c>
      <c r="C24" s="24" t="s">
        <v>61</v>
      </c>
      <c r="D24" s="23" t="s">
        <v>29</v>
      </c>
      <c r="E24" s="24" t="s">
        <v>71</v>
      </c>
      <c r="F24" s="24" t="s">
        <v>72</v>
      </c>
      <c r="G24" s="24" t="s">
        <v>73</v>
      </c>
      <c r="H24" s="24" t="s">
        <v>248</v>
      </c>
      <c r="I24" s="27">
        <v>2020</v>
      </c>
      <c r="J24" s="26">
        <v>23.5</v>
      </c>
      <c r="K24" s="67"/>
      <c r="L24" s="68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</row>
    <row r="25" spans="1:47" ht="12" customHeight="1" x14ac:dyDescent="0.3">
      <c r="A25" s="28"/>
      <c r="B25" s="24" t="s">
        <v>14</v>
      </c>
      <c r="C25" s="24" t="s">
        <v>85</v>
      </c>
      <c r="D25" s="23" t="s">
        <v>60</v>
      </c>
      <c r="E25" s="24" t="s">
        <v>114</v>
      </c>
      <c r="F25" s="24" t="s">
        <v>116</v>
      </c>
      <c r="G25" s="24" t="s">
        <v>115</v>
      </c>
      <c r="H25" s="24" t="s">
        <v>251</v>
      </c>
      <c r="I25" s="27">
        <v>2021</v>
      </c>
      <c r="J25" s="26">
        <v>25</v>
      </c>
      <c r="K25" s="67"/>
      <c r="L25" s="68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</row>
    <row r="26" spans="1:47" ht="12" customHeight="1" x14ac:dyDescent="0.3">
      <c r="A26" s="29"/>
      <c r="B26" s="24" t="s">
        <v>14</v>
      </c>
      <c r="C26" s="30" t="s">
        <v>85</v>
      </c>
      <c r="D26" s="23" t="s">
        <v>29</v>
      </c>
      <c r="E26" s="24" t="s">
        <v>114</v>
      </c>
      <c r="F26" s="24" t="s">
        <v>116</v>
      </c>
      <c r="G26" s="24" t="s">
        <v>125</v>
      </c>
      <c r="H26" s="24" t="s">
        <v>126</v>
      </c>
      <c r="I26" s="27">
        <v>2019</v>
      </c>
      <c r="J26" s="26">
        <v>19</v>
      </c>
      <c r="K26" s="67"/>
      <c r="L26" s="68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</row>
    <row r="27" spans="1:47" ht="12" customHeight="1" x14ac:dyDescent="0.3">
      <c r="A27" s="29"/>
      <c r="B27" s="24" t="s">
        <v>14</v>
      </c>
      <c r="C27" s="22" t="s">
        <v>85</v>
      </c>
      <c r="D27" s="23" t="s">
        <v>34</v>
      </c>
      <c r="E27" s="24" t="s">
        <v>114</v>
      </c>
      <c r="F27" s="24" t="s">
        <v>127</v>
      </c>
      <c r="G27" s="24" t="s">
        <v>125</v>
      </c>
      <c r="H27" s="24" t="s">
        <v>128</v>
      </c>
      <c r="I27" s="27">
        <v>2018</v>
      </c>
      <c r="J27" s="26">
        <v>19.5</v>
      </c>
      <c r="K27" s="67"/>
      <c r="L27" s="68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</row>
    <row r="28" spans="1:47" ht="12" customHeight="1" x14ac:dyDescent="0.3">
      <c r="A28" s="28"/>
      <c r="B28" s="24" t="s">
        <v>14</v>
      </c>
      <c r="C28" s="22" t="s">
        <v>85</v>
      </c>
      <c r="D28" s="23" t="s">
        <v>88</v>
      </c>
      <c r="E28" s="24" t="s">
        <v>86</v>
      </c>
      <c r="F28" s="24"/>
      <c r="G28" s="24" t="s">
        <v>89</v>
      </c>
      <c r="H28" s="24" t="s">
        <v>258</v>
      </c>
      <c r="I28" s="27">
        <v>2021</v>
      </c>
      <c r="J28" s="26">
        <v>21.5</v>
      </c>
      <c r="K28" s="67"/>
      <c r="L28" s="68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</row>
    <row r="29" spans="1:47" ht="12" customHeight="1" x14ac:dyDescent="0.3">
      <c r="A29" s="28"/>
      <c r="B29" s="24" t="s">
        <v>14</v>
      </c>
      <c r="C29" s="22" t="s">
        <v>85</v>
      </c>
      <c r="D29" s="23" t="s">
        <v>29</v>
      </c>
      <c r="E29" s="24" t="s">
        <v>86</v>
      </c>
      <c r="F29" s="24"/>
      <c r="G29" s="24" t="s">
        <v>226</v>
      </c>
      <c r="H29" s="24" t="s">
        <v>228</v>
      </c>
      <c r="I29" s="27">
        <v>2020</v>
      </c>
      <c r="J29" s="26">
        <v>21.25</v>
      </c>
      <c r="K29" s="67"/>
      <c r="L29" s="68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</row>
    <row r="30" spans="1:47" ht="12" customHeight="1" x14ac:dyDescent="0.3">
      <c r="A30" s="28"/>
      <c r="B30" s="24" t="s">
        <v>14</v>
      </c>
      <c r="C30" s="22" t="s">
        <v>179</v>
      </c>
      <c r="D30" s="23" t="s">
        <v>60</v>
      </c>
      <c r="E30" s="24" t="s">
        <v>183</v>
      </c>
      <c r="F30" s="24"/>
      <c r="G30" s="24" t="s">
        <v>184</v>
      </c>
      <c r="H30" s="24" t="s">
        <v>245</v>
      </c>
      <c r="I30" s="27">
        <v>2018</v>
      </c>
      <c r="J30" s="26">
        <v>24.5</v>
      </c>
      <c r="K30" s="67"/>
      <c r="L30" s="68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</row>
    <row r="31" spans="1:47" ht="12" customHeight="1" x14ac:dyDescent="0.3">
      <c r="A31" s="28"/>
      <c r="B31" s="24" t="s">
        <v>14</v>
      </c>
      <c r="C31" s="22" t="s">
        <v>179</v>
      </c>
      <c r="D31" s="23" t="s">
        <v>237</v>
      </c>
      <c r="E31" s="24" t="s">
        <v>180</v>
      </c>
      <c r="F31" s="24"/>
      <c r="G31" s="24" t="s">
        <v>181</v>
      </c>
      <c r="H31" s="24" t="s">
        <v>182</v>
      </c>
      <c r="I31" s="27">
        <v>2020</v>
      </c>
      <c r="J31" s="26">
        <v>25</v>
      </c>
      <c r="K31" s="67"/>
      <c r="L31" s="68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  <row r="32" spans="1:47" ht="12" customHeight="1" x14ac:dyDescent="0.3">
      <c r="A32" s="20"/>
      <c r="B32" s="20" t="s">
        <v>274</v>
      </c>
      <c r="C32" s="20"/>
      <c r="D32" s="20"/>
      <c r="E32" s="20"/>
      <c r="F32" s="66"/>
      <c r="G32" s="20"/>
      <c r="H32" s="66"/>
      <c r="I32" s="20"/>
      <c r="J32" s="20"/>
      <c r="K32" s="20"/>
      <c r="L32" s="20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</row>
    <row r="33" spans="1:47" ht="12" customHeight="1" x14ac:dyDescent="0.3">
      <c r="A33" s="29"/>
      <c r="B33" s="24" t="s">
        <v>14</v>
      </c>
      <c r="C33" s="22" t="s">
        <v>85</v>
      </c>
      <c r="D33" s="23" t="s">
        <v>60</v>
      </c>
      <c r="E33" s="24" t="s">
        <v>114</v>
      </c>
      <c r="F33" s="24" t="s">
        <v>121</v>
      </c>
      <c r="G33" s="24" t="s">
        <v>123</v>
      </c>
      <c r="H33" s="24" t="s">
        <v>124</v>
      </c>
      <c r="I33" s="27">
        <v>2018</v>
      </c>
      <c r="J33" s="26">
        <v>22</v>
      </c>
      <c r="K33" s="67"/>
      <c r="L33" s="68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</row>
    <row r="34" spans="1:47" ht="12" customHeight="1" x14ac:dyDescent="0.3">
      <c r="A34" s="29"/>
      <c r="B34" s="24" t="s">
        <v>14</v>
      </c>
      <c r="C34" s="22" t="s">
        <v>85</v>
      </c>
      <c r="D34" s="23" t="s">
        <v>29</v>
      </c>
      <c r="E34" s="24" t="s">
        <v>94</v>
      </c>
      <c r="F34" s="24" t="s">
        <v>275</v>
      </c>
      <c r="G34" s="24" t="s">
        <v>276</v>
      </c>
      <c r="H34" s="24" t="s">
        <v>275</v>
      </c>
      <c r="I34" s="27">
        <v>2018</v>
      </c>
      <c r="J34" s="26">
        <v>36</v>
      </c>
      <c r="K34" s="67"/>
      <c r="L34" s="68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</row>
    <row r="35" spans="1:47" ht="12" customHeight="1" x14ac:dyDescent="0.3">
      <c r="A35" s="29"/>
      <c r="B35" s="24" t="s">
        <v>14</v>
      </c>
      <c r="C35" s="22" t="s">
        <v>15</v>
      </c>
      <c r="D35" s="23" t="s">
        <v>18</v>
      </c>
      <c r="E35" s="24" t="s">
        <v>46</v>
      </c>
      <c r="F35" s="24" t="s">
        <v>191</v>
      </c>
      <c r="G35" s="24" t="s">
        <v>277</v>
      </c>
      <c r="H35" s="24" t="s">
        <v>50</v>
      </c>
      <c r="I35" s="27">
        <v>2019</v>
      </c>
      <c r="J35" s="26">
        <v>19.75</v>
      </c>
      <c r="K35" s="67"/>
      <c r="L35" s="68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</row>
    <row r="36" spans="1:47" ht="12" customHeight="1" x14ac:dyDescent="0.3">
      <c r="A36" s="28"/>
      <c r="B36" s="24" t="s">
        <v>14</v>
      </c>
      <c r="C36" s="24" t="s">
        <v>85</v>
      </c>
      <c r="D36" s="23" t="s">
        <v>29</v>
      </c>
      <c r="E36" s="24" t="s">
        <v>86</v>
      </c>
      <c r="F36" s="24"/>
      <c r="G36" s="24" t="s">
        <v>87</v>
      </c>
      <c r="H36" s="24" t="s">
        <v>249</v>
      </c>
      <c r="I36" s="27">
        <v>2019</v>
      </c>
      <c r="J36" s="26">
        <v>30.25</v>
      </c>
      <c r="K36" s="67"/>
      <c r="L36" s="68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</row>
    <row r="37" spans="1:47" ht="12" customHeight="1" x14ac:dyDescent="0.3">
      <c r="A37" s="28"/>
      <c r="B37" s="24" t="s">
        <v>14</v>
      </c>
      <c r="C37" s="22" t="s">
        <v>85</v>
      </c>
      <c r="D37" s="25"/>
      <c r="E37" s="24" t="s">
        <v>94</v>
      </c>
      <c r="F37" s="24"/>
      <c r="G37" s="24" t="s">
        <v>193</v>
      </c>
      <c r="H37" s="24" t="s">
        <v>94</v>
      </c>
      <c r="I37" s="27">
        <v>2020</v>
      </c>
      <c r="J37" s="26">
        <v>29.25</v>
      </c>
      <c r="K37" s="67"/>
      <c r="L37" s="68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</row>
    <row r="38" spans="1:47" ht="12" customHeight="1" x14ac:dyDescent="0.3">
      <c r="A38" s="29"/>
      <c r="B38" s="24" t="s">
        <v>14</v>
      </c>
      <c r="C38" s="22" t="s">
        <v>85</v>
      </c>
      <c r="D38" s="23" t="s">
        <v>29</v>
      </c>
      <c r="E38" s="24" t="s">
        <v>94</v>
      </c>
      <c r="F38" s="24" t="s">
        <v>99</v>
      </c>
      <c r="G38" s="24" t="s">
        <v>97</v>
      </c>
      <c r="H38" s="24" t="s">
        <v>98</v>
      </c>
      <c r="I38" s="27">
        <v>2019</v>
      </c>
      <c r="J38" s="26">
        <v>28</v>
      </c>
      <c r="K38" s="67"/>
      <c r="L38" s="68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</row>
    <row r="39" spans="1:47" ht="12" customHeight="1" x14ac:dyDescent="0.3">
      <c r="A39" s="20"/>
      <c r="B39" s="20" t="s">
        <v>278</v>
      </c>
      <c r="C39" s="20"/>
      <c r="D39" s="20"/>
      <c r="E39" s="20"/>
      <c r="F39" s="66"/>
      <c r="G39" s="20"/>
      <c r="H39" s="66"/>
      <c r="I39" s="20"/>
      <c r="J39" s="20"/>
      <c r="K39" s="20"/>
      <c r="L39" s="20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</row>
    <row r="40" spans="1:47" ht="12" customHeight="1" x14ac:dyDescent="0.3">
      <c r="A40" s="28"/>
      <c r="B40" s="24" t="s">
        <v>14</v>
      </c>
      <c r="C40" s="22" t="s">
        <v>15</v>
      </c>
      <c r="D40" s="23" t="s">
        <v>19</v>
      </c>
      <c r="E40" s="24" t="s">
        <v>37</v>
      </c>
      <c r="F40" s="24"/>
      <c r="G40" s="24" t="s">
        <v>38</v>
      </c>
      <c r="H40" s="24" t="s">
        <v>39</v>
      </c>
      <c r="I40" s="27">
        <v>2021</v>
      </c>
      <c r="J40" s="26">
        <v>30.25</v>
      </c>
      <c r="K40" s="67"/>
      <c r="L40" s="68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</row>
    <row r="41" spans="1:47" ht="12" customHeight="1" x14ac:dyDescent="0.3">
      <c r="A41" s="28"/>
      <c r="B41" s="24" t="s">
        <v>14</v>
      </c>
      <c r="C41" s="22" t="s">
        <v>15</v>
      </c>
      <c r="D41" s="23" t="s">
        <v>19</v>
      </c>
      <c r="E41" s="24" t="s">
        <v>16</v>
      </c>
      <c r="F41" s="24"/>
      <c r="G41" s="24" t="s">
        <v>20</v>
      </c>
      <c r="H41" s="24" t="s">
        <v>201</v>
      </c>
      <c r="I41" s="27">
        <v>2021</v>
      </c>
      <c r="J41" s="26">
        <v>22.25</v>
      </c>
      <c r="K41" s="67"/>
      <c r="L41" s="68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</row>
    <row r="42" spans="1:47" ht="12" customHeight="1" x14ac:dyDescent="0.3">
      <c r="A42" s="28"/>
      <c r="B42" s="24" t="s">
        <v>14</v>
      </c>
      <c r="C42" s="22" t="s">
        <v>85</v>
      </c>
      <c r="D42" s="23" t="s">
        <v>29</v>
      </c>
      <c r="E42" s="24" t="s">
        <v>86</v>
      </c>
      <c r="F42" s="24"/>
      <c r="G42" s="24" t="s">
        <v>92</v>
      </c>
      <c r="H42" s="24" t="s">
        <v>260</v>
      </c>
      <c r="I42" s="27">
        <v>2021</v>
      </c>
      <c r="J42" s="26">
        <v>18.75</v>
      </c>
      <c r="K42" s="67"/>
      <c r="L42" s="68">
        <f t="shared" si="0"/>
        <v>0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</row>
    <row r="43" spans="1:47" ht="12" customHeight="1" x14ac:dyDescent="0.3">
      <c r="A43" s="29"/>
      <c r="B43" s="24" t="s">
        <v>14</v>
      </c>
      <c r="C43" s="22" t="s">
        <v>85</v>
      </c>
      <c r="D43" s="23" t="s">
        <v>29</v>
      </c>
      <c r="E43" s="24" t="s">
        <v>94</v>
      </c>
      <c r="F43" s="24" t="s">
        <v>95</v>
      </c>
      <c r="G43" s="24" t="s">
        <v>104</v>
      </c>
      <c r="H43" s="24" t="s">
        <v>105</v>
      </c>
      <c r="I43" s="27">
        <v>2020</v>
      </c>
      <c r="J43" s="26">
        <v>19.5</v>
      </c>
      <c r="K43" s="67"/>
      <c r="L43" s="68">
        <f t="shared" si="0"/>
        <v>0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</row>
    <row r="44" spans="1:47" ht="12" customHeight="1" x14ac:dyDescent="0.3">
      <c r="A44" s="28"/>
      <c r="B44" s="24" t="s">
        <v>14</v>
      </c>
      <c r="C44" s="22" t="s">
        <v>85</v>
      </c>
      <c r="D44" s="23" t="s">
        <v>29</v>
      </c>
      <c r="E44" s="24" t="s">
        <v>94</v>
      </c>
      <c r="F44" s="24"/>
      <c r="G44" s="24" t="s">
        <v>102</v>
      </c>
      <c r="H44" s="24" t="s">
        <v>103</v>
      </c>
      <c r="I44" s="27">
        <v>2020</v>
      </c>
      <c r="J44" s="26">
        <v>20.75</v>
      </c>
      <c r="K44" s="67"/>
      <c r="L44" s="68">
        <f t="shared" si="0"/>
        <v>0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</row>
    <row r="45" spans="1:47" ht="12" customHeight="1" x14ac:dyDescent="0.3">
      <c r="A45" s="29"/>
      <c r="B45" s="24" t="s">
        <v>14</v>
      </c>
      <c r="C45" s="22" t="s">
        <v>85</v>
      </c>
      <c r="D45" s="23" t="s">
        <v>60</v>
      </c>
      <c r="E45" s="24" t="s">
        <v>94</v>
      </c>
      <c r="F45" s="24" t="s">
        <v>106</v>
      </c>
      <c r="G45" s="24" t="s">
        <v>107</v>
      </c>
      <c r="H45" s="24" t="s">
        <v>108</v>
      </c>
      <c r="I45" s="27">
        <v>2018</v>
      </c>
      <c r="J45" s="26">
        <v>45.5</v>
      </c>
      <c r="K45" s="67"/>
      <c r="L45" s="68">
        <f t="shared" si="0"/>
        <v>0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</row>
    <row r="46" spans="1:47" ht="12" customHeight="1" x14ac:dyDescent="0.3">
      <c r="A46" s="29"/>
      <c r="B46" s="24" t="s">
        <v>14</v>
      </c>
      <c r="C46" s="22" t="s">
        <v>15</v>
      </c>
      <c r="D46" s="23" t="s">
        <v>19</v>
      </c>
      <c r="E46" s="24" t="s">
        <v>37</v>
      </c>
      <c r="F46" s="24"/>
      <c r="G46" s="24" t="s">
        <v>40</v>
      </c>
      <c r="H46" s="24" t="s">
        <v>41</v>
      </c>
      <c r="I46" s="27">
        <v>2021</v>
      </c>
      <c r="J46" s="26">
        <v>19</v>
      </c>
      <c r="K46" s="67"/>
      <c r="L46" s="68">
        <f t="shared" si="0"/>
        <v>0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</row>
    <row r="47" spans="1:47" ht="12" customHeight="1" x14ac:dyDescent="0.3">
      <c r="A47" s="28"/>
      <c r="B47" s="24" t="s">
        <v>14</v>
      </c>
      <c r="C47" s="22" t="s">
        <v>85</v>
      </c>
      <c r="D47" s="23" t="s">
        <v>29</v>
      </c>
      <c r="E47" s="24" t="s">
        <v>114</v>
      </c>
      <c r="F47" s="24" t="s">
        <v>119</v>
      </c>
      <c r="G47" s="24" t="s">
        <v>131</v>
      </c>
      <c r="H47" s="24" t="s">
        <v>205</v>
      </c>
      <c r="I47" s="27">
        <v>2021</v>
      </c>
      <c r="J47" s="26">
        <v>18.75</v>
      </c>
      <c r="K47" s="67"/>
      <c r="L47" s="68">
        <f t="shared" si="0"/>
        <v>0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</row>
    <row r="48" spans="1:47" ht="12" customHeight="1" x14ac:dyDescent="0.3">
      <c r="A48" s="20"/>
      <c r="B48" s="20" t="s">
        <v>282</v>
      </c>
      <c r="C48" s="20"/>
      <c r="D48" s="20"/>
      <c r="E48" s="20"/>
      <c r="F48" s="66"/>
      <c r="G48" s="20"/>
      <c r="H48" s="66"/>
      <c r="I48" s="20"/>
      <c r="J48" s="20"/>
      <c r="K48" s="20"/>
      <c r="L48" s="20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</row>
    <row r="49" spans="1:47" ht="12" customHeight="1" x14ac:dyDescent="0.3">
      <c r="A49" s="32"/>
      <c r="B49" s="24" t="s">
        <v>28</v>
      </c>
      <c r="C49" s="22" t="s">
        <v>143</v>
      </c>
      <c r="D49" s="23" t="s">
        <v>19</v>
      </c>
      <c r="E49" s="24" t="s">
        <v>144</v>
      </c>
      <c r="F49" s="24"/>
      <c r="G49" s="24" t="s">
        <v>145</v>
      </c>
      <c r="H49" s="24" t="s">
        <v>147</v>
      </c>
      <c r="I49" s="27">
        <v>2020</v>
      </c>
      <c r="J49" s="26">
        <v>32.5</v>
      </c>
      <c r="K49" s="67"/>
      <c r="L49" s="68">
        <f>J49*K49</f>
        <v>0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</row>
    <row r="50" spans="1:47" ht="12" customHeight="1" x14ac:dyDescent="0.3">
      <c r="A50" s="32"/>
      <c r="B50" s="24" t="s">
        <v>28</v>
      </c>
      <c r="C50" s="22" t="s">
        <v>143</v>
      </c>
      <c r="D50" s="23" t="s">
        <v>19</v>
      </c>
      <c r="E50" s="24" t="s">
        <v>144</v>
      </c>
      <c r="F50" s="24"/>
      <c r="G50" s="24" t="s">
        <v>148</v>
      </c>
      <c r="H50" s="24" t="s">
        <v>146</v>
      </c>
      <c r="I50" s="27">
        <v>2020</v>
      </c>
      <c r="J50" s="26">
        <v>32.5</v>
      </c>
      <c r="K50" s="67"/>
      <c r="L50" s="68">
        <f>J50*K50</f>
        <v>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</row>
    <row r="51" spans="1:47" ht="12" customHeight="1" x14ac:dyDescent="0.3">
      <c r="A51" s="28"/>
      <c r="B51" s="24" t="s">
        <v>14</v>
      </c>
      <c r="C51" s="22" t="s">
        <v>143</v>
      </c>
      <c r="D51" s="23" t="s">
        <v>74</v>
      </c>
      <c r="E51" s="24" t="s">
        <v>206</v>
      </c>
      <c r="F51" s="24"/>
      <c r="G51" s="24" t="s">
        <v>219</v>
      </c>
      <c r="H51" s="24" t="s">
        <v>220</v>
      </c>
      <c r="I51" s="27">
        <v>2021</v>
      </c>
      <c r="J51" s="26">
        <v>25</v>
      </c>
      <c r="K51" s="67"/>
      <c r="L51" s="68">
        <f>J51*K51</f>
        <v>0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</row>
    <row r="52" spans="1:47" ht="12" customHeight="1" x14ac:dyDescent="0.3">
      <c r="A52" s="28"/>
      <c r="B52" s="24" t="s">
        <v>14</v>
      </c>
      <c r="C52" s="22" t="s">
        <v>171</v>
      </c>
      <c r="D52" s="23" t="s">
        <v>29</v>
      </c>
      <c r="E52" s="24" t="s">
        <v>176</v>
      </c>
      <c r="F52" s="24"/>
      <c r="G52" s="24" t="s">
        <v>177</v>
      </c>
      <c r="H52" s="24" t="s">
        <v>178</v>
      </c>
      <c r="I52" s="27">
        <v>2021</v>
      </c>
      <c r="J52" s="26">
        <v>24</v>
      </c>
      <c r="K52" s="67"/>
      <c r="L52" s="68">
        <f>J52*K52</f>
        <v>0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</row>
    <row r="53" spans="1:47" ht="12" customHeight="1" x14ac:dyDescent="0.3">
      <c r="A53" s="20"/>
      <c r="B53" s="20" t="s">
        <v>279</v>
      </c>
      <c r="C53" s="20"/>
      <c r="D53" s="20"/>
      <c r="E53" s="20"/>
      <c r="F53" s="66"/>
      <c r="G53" s="20"/>
      <c r="H53" s="66"/>
      <c r="I53" s="20"/>
      <c r="J53" s="20"/>
      <c r="K53" s="20"/>
      <c r="L53" s="20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</row>
    <row r="54" spans="1:47" ht="12" customHeight="1" x14ac:dyDescent="0.3">
      <c r="A54" s="28"/>
      <c r="B54" s="24" t="s">
        <v>14</v>
      </c>
      <c r="C54" s="22" t="s">
        <v>61</v>
      </c>
      <c r="D54" s="23" t="s">
        <v>29</v>
      </c>
      <c r="E54" s="24" t="s">
        <v>62</v>
      </c>
      <c r="F54" s="24" t="s">
        <v>63</v>
      </c>
      <c r="G54" s="24" t="s">
        <v>65</v>
      </c>
      <c r="H54" s="24" t="s">
        <v>66</v>
      </c>
      <c r="I54" s="25"/>
      <c r="J54" s="26">
        <v>26</v>
      </c>
      <c r="K54" s="67"/>
      <c r="L54" s="68">
        <f t="shared" si="0"/>
        <v>0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</row>
    <row r="55" spans="1:47" ht="12" customHeight="1" x14ac:dyDescent="0.3">
      <c r="A55" s="29"/>
      <c r="B55" s="24" t="s">
        <v>14</v>
      </c>
      <c r="C55" s="22" t="s">
        <v>61</v>
      </c>
      <c r="D55" s="23" t="s">
        <v>18</v>
      </c>
      <c r="E55" s="24" t="s">
        <v>62</v>
      </c>
      <c r="F55" s="24" t="s">
        <v>280</v>
      </c>
      <c r="G55" s="24" t="s">
        <v>64</v>
      </c>
      <c r="H55" s="58" t="s">
        <v>281</v>
      </c>
      <c r="I55" s="27">
        <v>2017</v>
      </c>
      <c r="J55" s="26">
        <v>26.25</v>
      </c>
      <c r="K55" s="67"/>
      <c r="L55" s="68">
        <f t="shared" si="0"/>
        <v>0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</row>
    <row r="56" spans="1:47" ht="12" customHeight="1" x14ac:dyDescent="0.3">
      <c r="A56" s="31"/>
      <c r="B56" s="24" t="s">
        <v>36</v>
      </c>
      <c r="C56" s="22" t="s">
        <v>61</v>
      </c>
      <c r="D56" s="23" t="s">
        <v>44</v>
      </c>
      <c r="E56" s="24" t="s">
        <v>62</v>
      </c>
      <c r="F56" s="24" t="s">
        <v>63</v>
      </c>
      <c r="G56" s="24" t="s">
        <v>67</v>
      </c>
      <c r="H56" s="24" t="s">
        <v>68</v>
      </c>
      <c r="I56" s="25"/>
      <c r="J56" s="26">
        <v>45.75</v>
      </c>
      <c r="K56" s="67"/>
      <c r="L56" s="68">
        <f t="shared" si="0"/>
        <v>0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</row>
    <row r="57" spans="1:47" ht="12" customHeight="1" x14ac:dyDescent="0.3">
      <c r="A57" s="20"/>
      <c r="B57" s="20" t="s">
        <v>283</v>
      </c>
      <c r="C57" s="20"/>
      <c r="D57" s="20"/>
      <c r="E57" s="20"/>
      <c r="F57" s="66"/>
      <c r="G57" s="20"/>
      <c r="H57" s="66"/>
      <c r="I57" s="20"/>
      <c r="J57" s="20"/>
      <c r="K57" s="20"/>
      <c r="L57" s="20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</row>
    <row r="58" spans="1:47" ht="12" customHeight="1" x14ac:dyDescent="0.3">
      <c r="A58" s="28"/>
      <c r="B58" s="24" t="s">
        <v>14</v>
      </c>
      <c r="C58" s="22" t="s">
        <v>171</v>
      </c>
      <c r="D58" s="23" t="s">
        <v>19</v>
      </c>
      <c r="E58" s="24" t="s">
        <v>172</v>
      </c>
      <c r="F58" s="24"/>
      <c r="G58" s="24" t="s">
        <v>175</v>
      </c>
      <c r="H58" s="24" t="s">
        <v>261</v>
      </c>
      <c r="I58" s="24" t="s">
        <v>263</v>
      </c>
      <c r="J58" s="26">
        <v>12.75</v>
      </c>
      <c r="K58" s="67"/>
      <c r="L58" s="68">
        <f t="shared" si="0"/>
        <v>0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</row>
    <row r="59" spans="1:47" ht="12" customHeight="1" x14ac:dyDescent="0.3">
      <c r="A59" s="28"/>
      <c r="B59" s="24" t="s">
        <v>14</v>
      </c>
      <c r="C59" s="22" t="s">
        <v>85</v>
      </c>
      <c r="D59" s="23" t="s">
        <v>29</v>
      </c>
      <c r="E59" s="24" t="s">
        <v>86</v>
      </c>
      <c r="F59" s="24"/>
      <c r="G59" s="24" t="s">
        <v>226</v>
      </c>
      <c r="H59" s="24" t="s">
        <v>227</v>
      </c>
      <c r="I59" s="25"/>
      <c r="J59" s="26">
        <v>11.75</v>
      </c>
      <c r="K59" s="67"/>
      <c r="L59" s="68">
        <f t="shared" si="0"/>
        <v>0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</row>
    <row r="60" spans="1:47" ht="12" customHeight="1" x14ac:dyDescent="0.3">
      <c r="A60" s="28"/>
      <c r="B60" s="24" t="s">
        <v>14</v>
      </c>
      <c r="C60" s="22" t="s">
        <v>85</v>
      </c>
      <c r="D60" s="23" t="s">
        <v>237</v>
      </c>
      <c r="E60" s="24" t="s">
        <v>137</v>
      </c>
      <c r="F60" s="24"/>
      <c r="G60" s="24" t="s">
        <v>284</v>
      </c>
      <c r="H60" s="58" t="s">
        <v>246</v>
      </c>
      <c r="I60" s="27">
        <v>2022</v>
      </c>
      <c r="J60" s="26">
        <v>12.75</v>
      </c>
      <c r="K60" s="67"/>
      <c r="L60" s="68">
        <f t="shared" si="0"/>
        <v>0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</row>
    <row r="61" spans="1:47" ht="12" customHeight="1" x14ac:dyDescent="0.3">
      <c r="A61" s="33"/>
      <c r="B61" s="24" t="s">
        <v>17</v>
      </c>
      <c r="C61" s="22" t="s">
        <v>85</v>
      </c>
      <c r="D61" s="23" t="s">
        <v>96</v>
      </c>
      <c r="E61" s="24" t="s">
        <v>138</v>
      </c>
      <c r="F61" s="24" t="s">
        <v>229</v>
      </c>
      <c r="G61" s="24" t="s">
        <v>230</v>
      </c>
      <c r="H61" s="24" t="s">
        <v>232</v>
      </c>
      <c r="I61" s="27">
        <v>2021</v>
      </c>
      <c r="J61" s="26">
        <v>11.5</v>
      </c>
      <c r="K61" s="67"/>
      <c r="L61" s="68">
        <f t="shared" si="0"/>
        <v>0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</row>
    <row r="62" spans="1:47" ht="12" customHeight="1" x14ac:dyDescent="0.3">
      <c r="A62" s="33"/>
      <c r="B62" s="24" t="s">
        <v>17</v>
      </c>
      <c r="C62" s="22" t="s">
        <v>85</v>
      </c>
      <c r="D62" s="23" t="s">
        <v>237</v>
      </c>
      <c r="E62" s="24" t="s">
        <v>137</v>
      </c>
      <c r="F62" s="24"/>
      <c r="G62" s="24" t="s">
        <v>284</v>
      </c>
      <c r="H62" s="24" t="s">
        <v>247</v>
      </c>
      <c r="I62" s="27">
        <v>2022</v>
      </c>
      <c r="J62" s="26">
        <v>12.75</v>
      </c>
      <c r="K62" s="67"/>
      <c r="L62" s="68">
        <f t="shared" si="0"/>
        <v>0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</row>
    <row r="63" spans="1:47" ht="12" customHeight="1" x14ac:dyDescent="0.3">
      <c r="A63" s="33"/>
      <c r="B63" s="24" t="s">
        <v>17</v>
      </c>
      <c r="C63" s="22" t="s">
        <v>61</v>
      </c>
      <c r="D63" s="23" t="s">
        <v>74</v>
      </c>
      <c r="E63" s="24" t="s">
        <v>78</v>
      </c>
      <c r="F63" s="24" t="s">
        <v>82</v>
      </c>
      <c r="G63" s="24" t="s">
        <v>83</v>
      </c>
      <c r="H63" s="24" t="s">
        <v>257</v>
      </c>
      <c r="I63" s="27">
        <v>2022</v>
      </c>
      <c r="J63" s="26">
        <v>8.25</v>
      </c>
      <c r="K63" s="67"/>
      <c r="L63" s="68">
        <f t="shared" si="0"/>
        <v>0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</row>
    <row r="64" spans="1:47" ht="12" customHeight="1" x14ac:dyDescent="0.3">
      <c r="A64" s="33"/>
      <c r="B64" s="24" t="s">
        <v>17</v>
      </c>
      <c r="C64" s="22" t="s">
        <v>61</v>
      </c>
      <c r="D64" s="23" t="s">
        <v>74</v>
      </c>
      <c r="E64" s="24" t="s">
        <v>285</v>
      </c>
      <c r="F64" s="24"/>
      <c r="G64" s="24" t="s">
        <v>75</v>
      </c>
      <c r="H64" s="24" t="s">
        <v>198</v>
      </c>
      <c r="I64" s="27">
        <v>2022</v>
      </c>
      <c r="J64" s="26">
        <v>11.5</v>
      </c>
      <c r="K64" s="67"/>
      <c r="L64" s="68">
        <f t="shared" si="0"/>
        <v>0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</row>
    <row r="65" spans="1:47" ht="12" customHeight="1" x14ac:dyDescent="0.3">
      <c r="A65" s="33"/>
      <c r="B65" s="24" t="s">
        <v>17</v>
      </c>
      <c r="C65" s="22" t="s">
        <v>171</v>
      </c>
      <c r="D65" s="23" t="s">
        <v>60</v>
      </c>
      <c r="E65" s="24" t="s">
        <v>172</v>
      </c>
      <c r="F65" s="24"/>
      <c r="G65" s="24" t="s">
        <v>173</v>
      </c>
      <c r="H65" s="24" t="s">
        <v>239</v>
      </c>
      <c r="I65" s="27">
        <v>2018</v>
      </c>
      <c r="J65" s="26">
        <v>13.5</v>
      </c>
      <c r="K65" s="67"/>
      <c r="L65" s="68">
        <f t="shared" si="0"/>
        <v>0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</row>
    <row r="66" spans="1:47" ht="12" customHeight="1" x14ac:dyDescent="0.3">
      <c r="A66" s="33"/>
      <c r="B66" s="24" t="s">
        <v>17</v>
      </c>
      <c r="C66" s="22" t="s">
        <v>85</v>
      </c>
      <c r="D66" s="23" t="s">
        <v>29</v>
      </c>
      <c r="E66" s="24" t="s">
        <v>138</v>
      </c>
      <c r="F66" s="24" t="s">
        <v>215</v>
      </c>
      <c r="G66" s="24" t="s">
        <v>216</v>
      </c>
      <c r="H66" s="24" t="s">
        <v>217</v>
      </c>
      <c r="I66" s="27">
        <v>2020</v>
      </c>
      <c r="J66" s="26">
        <v>10.75</v>
      </c>
      <c r="K66" s="67"/>
      <c r="L66" s="68">
        <f t="shared" si="0"/>
        <v>0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</row>
    <row r="67" spans="1:47" ht="12" customHeight="1" x14ac:dyDescent="0.3">
      <c r="A67" s="20"/>
      <c r="B67" s="20" t="s">
        <v>286</v>
      </c>
      <c r="C67" s="20"/>
      <c r="D67" s="20"/>
      <c r="E67" s="20"/>
      <c r="F67" s="66"/>
      <c r="G67" s="20"/>
      <c r="H67" s="66"/>
      <c r="I67" s="20"/>
      <c r="J67" s="20"/>
      <c r="K67" s="20"/>
      <c r="L67" s="20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</row>
    <row r="68" spans="1:47" ht="12" customHeight="1" x14ac:dyDescent="0.3">
      <c r="A68" s="33"/>
      <c r="B68" s="24" t="s">
        <v>17</v>
      </c>
      <c r="C68" s="22" t="s">
        <v>15</v>
      </c>
      <c r="D68" s="23" t="s">
        <v>19</v>
      </c>
      <c r="E68" s="24" t="s">
        <v>37</v>
      </c>
      <c r="F68" s="24"/>
      <c r="G68" s="24" t="s">
        <v>40</v>
      </c>
      <c r="H68" s="24" t="s">
        <v>42</v>
      </c>
      <c r="I68" s="27">
        <v>2002</v>
      </c>
      <c r="J68" s="26">
        <v>17</v>
      </c>
      <c r="K68" s="67"/>
      <c r="L68" s="68">
        <f t="shared" si="0"/>
        <v>0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</row>
    <row r="69" spans="1:47" ht="12" customHeight="1" x14ac:dyDescent="0.3">
      <c r="A69" s="33"/>
      <c r="B69" s="24" t="s">
        <v>17</v>
      </c>
      <c r="C69" s="22" t="s">
        <v>15</v>
      </c>
      <c r="D69" s="23" t="s">
        <v>21</v>
      </c>
      <c r="E69" s="24" t="s">
        <v>16</v>
      </c>
      <c r="F69" s="24" t="s">
        <v>26</v>
      </c>
      <c r="G69" s="24" t="s">
        <v>27</v>
      </c>
      <c r="H69" s="24" t="s">
        <v>202</v>
      </c>
      <c r="I69" s="27">
        <v>2016</v>
      </c>
      <c r="J69" s="26">
        <v>23</v>
      </c>
      <c r="K69" s="67"/>
      <c r="L69" s="68">
        <f t="shared" si="0"/>
        <v>0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</row>
    <row r="70" spans="1:47" ht="12" customHeight="1" x14ac:dyDescent="0.3">
      <c r="A70" s="33"/>
      <c r="B70" s="24" t="s">
        <v>17</v>
      </c>
      <c r="C70" s="22" t="s">
        <v>15</v>
      </c>
      <c r="D70" s="23" t="s">
        <v>21</v>
      </c>
      <c r="E70" s="24" t="s">
        <v>16</v>
      </c>
      <c r="F70" s="24" t="s">
        <v>26</v>
      </c>
      <c r="G70" s="24" t="s">
        <v>27</v>
      </c>
      <c r="H70" s="24" t="s">
        <v>39</v>
      </c>
      <c r="I70" s="27">
        <v>2017</v>
      </c>
      <c r="J70" s="26">
        <v>29.75</v>
      </c>
      <c r="K70" s="67"/>
      <c r="L70" s="68">
        <f t="shared" si="0"/>
        <v>0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</row>
    <row r="71" spans="1:47" ht="12" customHeight="1" x14ac:dyDescent="0.3">
      <c r="A71" s="33"/>
      <c r="B71" s="24" t="s">
        <v>17</v>
      </c>
      <c r="C71" s="22" t="s">
        <v>15</v>
      </c>
      <c r="D71" s="23" t="s">
        <v>21</v>
      </c>
      <c r="E71" s="24" t="s">
        <v>33</v>
      </c>
      <c r="F71" s="24"/>
      <c r="G71" s="24" t="s">
        <v>35</v>
      </c>
      <c r="H71" s="24" t="s">
        <v>224</v>
      </c>
      <c r="I71" s="27">
        <v>2011</v>
      </c>
      <c r="J71" s="26">
        <v>35</v>
      </c>
      <c r="K71" s="67"/>
      <c r="L71" s="68">
        <f t="shared" si="0"/>
        <v>0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</row>
    <row r="72" spans="1:47" ht="12" customHeight="1" x14ac:dyDescent="0.3">
      <c r="A72" s="33"/>
      <c r="B72" s="24" t="s">
        <v>17</v>
      </c>
      <c r="C72" s="22" t="s">
        <v>143</v>
      </c>
      <c r="D72" s="23" t="s">
        <v>29</v>
      </c>
      <c r="E72" s="24" t="s">
        <v>164</v>
      </c>
      <c r="F72" s="24"/>
      <c r="G72" s="24" t="s">
        <v>221</v>
      </c>
      <c r="H72" s="24" t="s">
        <v>222</v>
      </c>
      <c r="I72" s="27">
        <v>2021</v>
      </c>
      <c r="J72" s="26">
        <v>19.25</v>
      </c>
      <c r="K72" s="67"/>
      <c r="L72" s="68">
        <f t="shared" si="0"/>
        <v>0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</row>
    <row r="73" spans="1:47" ht="12" customHeight="1" x14ac:dyDescent="0.3">
      <c r="A73" s="33"/>
      <c r="B73" s="24" t="s">
        <v>17</v>
      </c>
      <c r="C73" s="22" t="s">
        <v>143</v>
      </c>
      <c r="D73" s="23" t="s">
        <v>60</v>
      </c>
      <c r="E73" s="24" t="s">
        <v>164</v>
      </c>
      <c r="F73" s="24" t="s">
        <v>287</v>
      </c>
      <c r="G73" s="24" t="s">
        <v>170</v>
      </c>
      <c r="H73" s="24" t="s">
        <v>238</v>
      </c>
      <c r="I73" s="27">
        <v>2021</v>
      </c>
      <c r="J73" s="26">
        <v>17.5</v>
      </c>
      <c r="K73" s="67"/>
      <c r="L73" s="68">
        <f t="shared" si="0"/>
        <v>0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</row>
    <row r="74" spans="1:47" ht="12" customHeight="1" x14ac:dyDescent="0.3">
      <c r="A74" s="33"/>
      <c r="B74" s="24" t="s">
        <v>17</v>
      </c>
      <c r="C74" s="22" t="s">
        <v>143</v>
      </c>
      <c r="D74" s="23" t="s">
        <v>29</v>
      </c>
      <c r="E74" s="24" t="s">
        <v>149</v>
      </c>
      <c r="F74" s="24"/>
      <c r="G74" s="24" t="s">
        <v>150</v>
      </c>
      <c r="H74" s="24" t="s">
        <v>151</v>
      </c>
      <c r="I74" s="27">
        <v>2019</v>
      </c>
      <c r="J74" s="26">
        <v>20.75</v>
      </c>
      <c r="K74" s="67"/>
      <c r="L74" s="68">
        <f t="shared" si="0"/>
        <v>0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</row>
    <row r="75" spans="1:47" ht="12" customHeight="1" x14ac:dyDescent="0.3">
      <c r="A75" s="33"/>
      <c r="B75" s="24" t="s">
        <v>17</v>
      </c>
      <c r="C75" s="22" t="s">
        <v>143</v>
      </c>
      <c r="D75" s="23" t="s">
        <v>29</v>
      </c>
      <c r="E75" s="24" t="s">
        <v>149</v>
      </c>
      <c r="F75" s="24"/>
      <c r="G75" s="24" t="s">
        <v>288</v>
      </c>
      <c r="H75" s="24" t="s">
        <v>289</v>
      </c>
      <c r="I75" s="27">
        <v>2017</v>
      </c>
      <c r="J75" s="26">
        <v>38</v>
      </c>
      <c r="K75" s="67"/>
      <c r="L75" s="68">
        <f t="shared" si="0"/>
        <v>0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</row>
    <row r="76" spans="1:47" ht="12" customHeight="1" x14ac:dyDescent="0.3">
      <c r="A76" s="33"/>
      <c r="B76" s="24" t="s">
        <v>17</v>
      </c>
      <c r="C76" s="22" t="s">
        <v>85</v>
      </c>
      <c r="D76" s="23" t="s">
        <v>29</v>
      </c>
      <c r="E76" s="24" t="s">
        <v>138</v>
      </c>
      <c r="F76" s="24" t="s">
        <v>215</v>
      </c>
      <c r="G76" s="24" t="s">
        <v>216</v>
      </c>
      <c r="H76" s="24" t="s">
        <v>218</v>
      </c>
      <c r="I76" s="27">
        <v>2019</v>
      </c>
      <c r="J76" s="26">
        <v>12.75</v>
      </c>
      <c r="K76" s="67"/>
      <c r="L76" s="68">
        <f t="shared" ref="L76:L132" si="1">J76*K76</f>
        <v>0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</row>
    <row r="77" spans="1:47" ht="12" customHeight="1" x14ac:dyDescent="0.3">
      <c r="A77" s="20"/>
      <c r="B77" s="20" t="s">
        <v>301</v>
      </c>
      <c r="C77" s="20"/>
      <c r="D77" s="20"/>
      <c r="E77" s="20"/>
      <c r="F77" s="66"/>
      <c r="G77" s="20"/>
      <c r="H77" s="66"/>
      <c r="I77" s="20"/>
      <c r="J77" s="20"/>
      <c r="K77" s="20"/>
      <c r="L77" s="20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</row>
    <row r="78" spans="1:47" ht="12" customHeight="1" x14ac:dyDescent="0.3">
      <c r="A78" s="33"/>
      <c r="B78" s="24" t="s">
        <v>17</v>
      </c>
      <c r="C78" s="22" t="s">
        <v>15</v>
      </c>
      <c r="D78" s="23" t="s">
        <v>19</v>
      </c>
      <c r="E78" s="24" t="s">
        <v>16</v>
      </c>
      <c r="F78" s="24" t="s">
        <v>23</v>
      </c>
      <c r="G78" s="24" t="s">
        <v>24</v>
      </c>
      <c r="H78" s="69" t="s">
        <v>25</v>
      </c>
      <c r="I78" s="27">
        <v>2019</v>
      </c>
      <c r="J78" s="26">
        <v>24.75</v>
      </c>
      <c r="K78" s="67"/>
      <c r="L78" s="68">
        <f t="shared" si="1"/>
        <v>0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</row>
    <row r="79" spans="1:47" ht="12" customHeight="1" x14ac:dyDescent="0.3">
      <c r="A79" s="33"/>
      <c r="B79" s="24" t="s">
        <v>17</v>
      </c>
      <c r="C79" s="22" t="s">
        <v>15</v>
      </c>
      <c r="D79" s="23" t="s">
        <v>19</v>
      </c>
      <c r="E79" s="24" t="s">
        <v>16</v>
      </c>
      <c r="F79" s="24" t="s">
        <v>290</v>
      </c>
      <c r="G79" s="24" t="s">
        <v>291</v>
      </c>
      <c r="H79" s="24" t="s">
        <v>256</v>
      </c>
      <c r="I79" s="27">
        <v>2021</v>
      </c>
      <c r="J79" s="26">
        <v>23</v>
      </c>
      <c r="K79" s="67"/>
      <c r="L79" s="68">
        <f t="shared" si="1"/>
        <v>0</v>
      </c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</row>
    <row r="80" spans="1:47" ht="12" customHeight="1" x14ac:dyDescent="0.3">
      <c r="A80" s="33"/>
      <c r="B80" s="24" t="s">
        <v>17</v>
      </c>
      <c r="C80" s="22" t="s">
        <v>15</v>
      </c>
      <c r="D80" s="23" t="s">
        <v>19</v>
      </c>
      <c r="E80" s="24" t="s">
        <v>30</v>
      </c>
      <c r="F80" s="24"/>
      <c r="G80" s="24" t="s">
        <v>31</v>
      </c>
      <c r="H80" s="24" t="s">
        <v>32</v>
      </c>
      <c r="I80" s="27">
        <v>2021</v>
      </c>
      <c r="J80" s="26">
        <v>23.75</v>
      </c>
      <c r="K80" s="67"/>
      <c r="L80" s="68">
        <f t="shared" si="1"/>
        <v>0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</row>
    <row r="81" spans="1:47" ht="12" customHeight="1" x14ac:dyDescent="0.3">
      <c r="A81" s="33"/>
      <c r="B81" s="24" t="s">
        <v>17</v>
      </c>
      <c r="C81" s="22" t="s">
        <v>15</v>
      </c>
      <c r="D81" s="23" t="s">
        <v>18</v>
      </c>
      <c r="E81" s="24" t="s">
        <v>37</v>
      </c>
      <c r="F81" s="24"/>
      <c r="G81" s="24" t="s">
        <v>254</v>
      </c>
      <c r="H81" s="24" t="s">
        <v>255</v>
      </c>
      <c r="I81" s="27">
        <v>2020</v>
      </c>
      <c r="J81" s="26">
        <v>24.75</v>
      </c>
      <c r="K81" s="67"/>
      <c r="L81" s="68">
        <f>J81*K81</f>
        <v>0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  <row r="82" spans="1:47" ht="12" customHeight="1" x14ac:dyDescent="0.3">
      <c r="A82" s="33"/>
      <c r="B82" s="24" t="s">
        <v>17</v>
      </c>
      <c r="C82" s="22" t="s">
        <v>15</v>
      </c>
      <c r="D82" s="23" t="s">
        <v>19</v>
      </c>
      <c r="E82" s="24" t="s">
        <v>46</v>
      </c>
      <c r="F82" s="24"/>
      <c r="G82" s="24" t="s">
        <v>292</v>
      </c>
      <c r="H82" s="69" t="s">
        <v>243</v>
      </c>
      <c r="I82" s="27">
        <v>2020</v>
      </c>
      <c r="J82" s="26">
        <v>25.5</v>
      </c>
      <c r="K82" s="67"/>
      <c r="L82" s="68">
        <f t="shared" si="1"/>
        <v>0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</row>
    <row r="83" spans="1:47" ht="12" customHeight="1" x14ac:dyDescent="0.3">
      <c r="A83" s="33"/>
      <c r="B83" s="24" t="s">
        <v>17</v>
      </c>
      <c r="C83" s="22" t="s">
        <v>15</v>
      </c>
      <c r="D83" s="23" t="s">
        <v>19</v>
      </c>
      <c r="E83" s="24" t="s">
        <v>57</v>
      </c>
      <c r="F83" s="24"/>
      <c r="G83" s="24" t="s">
        <v>58</v>
      </c>
      <c r="H83" s="24" t="s">
        <v>59</v>
      </c>
      <c r="I83" s="27">
        <v>2010</v>
      </c>
      <c r="J83" s="26">
        <v>10.75</v>
      </c>
      <c r="K83" s="67"/>
      <c r="L83" s="68">
        <f t="shared" si="1"/>
        <v>0</v>
      </c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</row>
    <row r="84" spans="1:47" ht="12" customHeight="1" x14ac:dyDescent="0.3">
      <c r="A84" s="33"/>
      <c r="B84" s="24" t="s">
        <v>17</v>
      </c>
      <c r="C84" s="22" t="s">
        <v>15</v>
      </c>
      <c r="D84" s="23" t="s">
        <v>19</v>
      </c>
      <c r="E84" s="24" t="s">
        <v>264</v>
      </c>
      <c r="F84" s="24"/>
      <c r="G84" s="24" t="s">
        <v>265</v>
      </c>
      <c r="H84" s="24" t="s">
        <v>266</v>
      </c>
      <c r="I84" s="27">
        <v>2022</v>
      </c>
      <c r="J84" s="26">
        <v>15</v>
      </c>
      <c r="K84" s="67"/>
      <c r="L84" s="68">
        <f t="shared" si="1"/>
        <v>0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</row>
    <row r="85" spans="1:47" ht="12" customHeight="1" x14ac:dyDescent="0.3">
      <c r="A85" s="33"/>
      <c r="B85" s="24" t="s">
        <v>17</v>
      </c>
      <c r="C85" s="22" t="s">
        <v>61</v>
      </c>
      <c r="D85" s="23" t="s">
        <v>19</v>
      </c>
      <c r="E85" s="24" t="s">
        <v>223</v>
      </c>
      <c r="F85" s="24"/>
      <c r="G85" s="24" t="s">
        <v>293</v>
      </c>
      <c r="H85" s="24" t="s">
        <v>225</v>
      </c>
      <c r="I85" s="27">
        <v>2021</v>
      </c>
      <c r="J85" s="26">
        <v>22</v>
      </c>
      <c r="K85" s="67"/>
      <c r="L85" s="68">
        <f t="shared" si="1"/>
        <v>0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</row>
    <row r="86" spans="1:47" ht="12" customHeight="1" x14ac:dyDescent="0.3">
      <c r="A86" s="33"/>
      <c r="B86" s="24" t="s">
        <v>17</v>
      </c>
      <c r="C86" s="22" t="s">
        <v>61</v>
      </c>
      <c r="D86" s="23" t="s">
        <v>74</v>
      </c>
      <c r="E86" s="24" t="s">
        <v>285</v>
      </c>
      <c r="F86" s="24"/>
      <c r="G86" s="24" t="s">
        <v>75</v>
      </c>
      <c r="H86" s="24" t="s">
        <v>199</v>
      </c>
      <c r="I86" s="27">
        <v>2020</v>
      </c>
      <c r="J86" s="26">
        <v>15.5</v>
      </c>
      <c r="K86" s="67"/>
      <c r="L86" s="68">
        <f t="shared" si="1"/>
        <v>0</v>
      </c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</row>
    <row r="87" spans="1:47" ht="12" customHeight="1" x14ac:dyDescent="0.3">
      <c r="A87" s="33"/>
      <c r="B87" s="24" t="s">
        <v>17</v>
      </c>
      <c r="C87" s="22" t="s">
        <v>61</v>
      </c>
      <c r="D87" s="23" t="s">
        <v>74</v>
      </c>
      <c r="E87" s="24" t="s">
        <v>78</v>
      </c>
      <c r="F87" s="24" t="s">
        <v>79</v>
      </c>
      <c r="G87" s="24" t="s">
        <v>80</v>
      </c>
      <c r="H87" s="24" t="s">
        <v>81</v>
      </c>
      <c r="I87" s="27">
        <v>2019</v>
      </c>
      <c r="J87" s="26">
        <v>27</v>
      </c>
      <c r="K87" s="67"/>
      <c r="L87" s="68">
        <f t="shared" si="1"/>
        <v>0</v>
      </c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</row>
    <row r="88" spans="1:47" ht="12" customHeight="1" x14ac:dyDescent="0.3">
      <c r="A88" s="33"/>
      <c r="B88" s="24" t="s">
        <v>17</v>
      </c>
      <c r="C88" s="22" t="s">
        <v>61</v>
      </c>
      <c r="D88" s="23" t="s">
        <v>74</v>
      </c>
      <c r="E88" s="24" t="s">
        <v>76</v>
      </c>
      <c r="F88" s="24"/>
      <c r="G88" s="24" t="s">
        <v>77</v>
      </c>
      <c r="H88" s="24" t="s">
        <v>195</v>
      </c>
      <c r="I88" s="27">
        <v>2020</v>
      </c>
      <c r="J88" s="26">
        <v>15.5</v>
      </c>
      <c r="K88" s="67"/>
      <c r="L88" s="68">
        <f t="shared" si="1"/>
        <v>0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</row>
    <row r="89" spans="1:47" ht="12" customHeight="1" x14ac:dyDescent="0.3">
      <c r="A89" s="33"/>
      <c r="B89" s="24" t="s">
        <v>17</v>
      </c>
      <c r="C89" s="22" t="s">
        <v>61</v>
      </c>
      <c r="D89" s="23" t="s">
        <v>29</v>
      </c>
      <c r="E89" s="24" t="s">
        <v>233</v>
      </c>
      <c r="F89" s="24" t="s">
        <v>234</v>
      </c>
      <c r="G89" s="24" t="s">
        <v>235</v>
      </c>
      <c r="H89" s="24" t="s">
        <v>236</v>
      </c>
      <c r="I89" s="25"/>
      <c r="J89" s="26">
        <v>27.25</v>
      </c>
      <c r="K89" s="67"/>
      <c r="L89" s="68">
        <f t="shared" si="1"/>
        <v>0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</row>
    <row r="90" spans="1:47" ht="12" customHeight="1" x14ac:dyDescent="0.3">
      <c r="A90" s="33"/>
      <c r="B90" s="24" t="s">
        <v>17</v>
      </c>
      <c r="C90" s="22" t="s">
        <v>143</v>
      </c>
      <c r="D90" s="23" t="s">
        <v>29</v>
      </c>
      <c r="E90" s="24" t="s">
        <v>164</v>
      </c>
      <c r="F90" s="24" t="s">
        <v>166</v>
      </c>
      <c r="G90" s="24" t="s">
        <v>165</v>
      </c>
      <c r="H90" s="24" t="s">
        <v>167</v>
      </c>
      <c r="I90" s="27">
        <v>2019</v>
      </c>
      <c r="J90" s="26">
        <v>36.5</v>
      </c>
      <c r="K90" s="67"/>
      <c r="L90" s="68">
        <f t="shared" si="1"/>
        <v>0</v>
      </c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</row>
    <row r="91" spans="1:47" ht="12" customHeight="1" x14ac:dyDescent="0.3">
      <c r="A91" s="33"/>
      <c r="B91" s="24" t="s">
        <v>17</v>
      </c>
      <c r="C91" s="22" t="s">
        <v>143</v>
      </c>
      <c r="D91" s="23" t="s">
        <v>19</v>
      </c>
      <c r="E91" s="24" t="s">
        <v>164</v>
      </c>
      <c r="F91" s="24"/>
      <c r="G91" s="24" t="s">
        <v>168</v>
      </c>
      <c r="H91" s="24" t="s">
        <v>169</v>
      </c>
      <c r="I91" s="27">
        <v>2019</v>
      </c>
      <c r="J91" s="26">
        <v>25.75</v>
      </c>
      <c r="K91" s="67"/>
      <c r="L91" s="68">
        <f t="shared" si="1"/>
        <v>0</v>
      </c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</row>
    <row r="92" spans="1:47" ht="12" customHeight="1" x14ac:dyDescent="0.3">
      <c r="A92" s="33"/>
      <c r="B92" s="24" t="s">
        <v>17</v>
      </c>
      <c r="C92" s="22" t="s">
        <v>143</v>
      </c>
      <c r="D92" s="23" t="s">
        <v>29</v>
      </c>
      <c r="E92" s="24" t="s">
        <v>149</v>
      </c>
      <c r="F92" s="24" t="s">
        <v>152</v>
      </c>
      <c r="G92" s="24" t="s">
        <v>153</v>
      </c>
      <c r="H92" s="24" t="s">
        <v>154</v>
      </c>
      <c r="I92" s="25"/>
      <c r="J92" s="26">
        <v>19.5</v>
      </c>
      <c r="K92" s="67"/>
      <c r="L92" s="68">
        <f t="shared" si="1"/>
        <v>0</v>
      </c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</row>
    <row r="93" spans="1:47" ht="12" customHeight="1" x14ac:dyDescent="0.3">
      <c r="A93" s="33"/>
      <c r="B93" s="24" t="s">
        <v>17</v>
      </c>
      <c r="C93" s="22" t="s">
        <v>143</v>
      </c>
      <c r="D93" s="23" t="s">
        <v>74</v>
      </c>
      <c r="E93" s="24" t="s">
        <v>206</v>
      </c>
      <c r="F93" s="24"/>
      <c r="G93" s="24" t="s">
        <v>219</v>
      </c>
      <c r="H93" s="58" t="s">
        <v>294</v>
      </c>
      <c r="I93" s="27">
        <v>2016</v>
      </c>
      <c r="J93" s="26">
        <v>17.75</v>
      </c>
      <c r="K93" s="67"/>
      <c r="L93" s="68">
        <f t="shared" si="1"/>
        <v>0</v>
      </c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</row>
    <row r="94" spans="1:47" ht="12" customHeight="1" x14ac:dyDescent="0.3">
      <c r="A94" s="33"/>
      <c r="B94" s="24" t="s">
        <v>17</v>
      </c>
      <c r="C94" s="22" t="s">
        <v>171</v>
      </c>
      <c r="D94" s="23" t="s">
        <v>60</v>
      </c>
      <c r="E94" s="24" t="s">
        <v>172</v>
      </c>
      <c r="F94" s="24"/>
      <c r="G94" s="24" t="s">
        <v>173</v>
      </c>
      <c r="H94" s="24" t="s">
        <v>174</v>
      </c>
      <c r="I94" s="27">
        <v>2018</v>
      </c>
      <c r="J94" s="26">
        <v>20.75</v>
      </c>
      <c r="K94" s="67"/>
      <c r="L94" s="68">
        <f t="shared" si="1"/>
        <v>0</v>
      </c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</row>
    <row r="95" spans="1:47" ht="12" customHeight="1" x14ac:dyDescent="0.3">
      <c r="A95" s="33"/>
      <c r="B95" s="24" t="s">
        <v>17</v>
      </c>
      <c r="C95" s="22" t="s">
        <v>15</v>
      </c>
      <c r="D95" s="23" t="s">
        <v>44</v>
      </c>
      <c r="E95" s="24" t="s">
        <v>37</v>
      </c>
      <c r="F95" s="24"/>
      <c r="G95" s="24" t="s">
        <v>43</v>
      </c>
      <c r="H95" s="24" t="s">
        <v>45</v>
      </c>
      <c r="I95" s="27">
        <v>2016</v>
      </c>
      <c r="J95" s="26">
        <v>14.5</v>
      </c>
      <c r="K95" s="67"/>
      <c r="L95" s="68">
        <f t="shared" si="1"/>
        <v>0</v>
      </c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</row>
    <row r="96" spans="1:47" ht="12" customHeight="1" x14ac:dyDescent="0.3">
      <c r="A96" s="33"/>
      <c r="B96" s="24" t="s">
        <v>17</v>
      </c>
      <c r="C96" s="22" t="s">
        <v>61</v>
      </c>
      <c r="D96" s="23" t="s">
        <v>74</v>
      </c>
      <c r="E96" s="24" t="s">
        <v>71</v>
      </c>
      <c r="F96" s="24" t="s">
        <v>203</v>
      </c>
      <c r="G96" s="24" t="s">
        <v>295</v>
      </c>
      <c r="H96" s="24" t="s">
        <v>204</v>
      </c>
      <c r="I96" s="27">
        <v>2020</v>
      </c>
      <c r="J96" s="26">
        <v>12</v>
      </c>
      <c r="K96" s="67"/>
      <c r="L96" s="68">
        <f t="shared" si="1"/>
        <v>0</v>
      </c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</row>
    <row r="97" spans="1:47" ht="12" customHeight="1" x14ac:dyDescent="0.3">
      <c r="A97" s="33"/>
      <c r="B97" s="24" t="s">
        <v>17</v>
      </c>
      <c r="C97" s="22" t="s">
        <v>85</v>
      </c>
      <c r="D97" s="25"/>
      <c r="E97" s="24" t="s">
        <v>94</v>
      </c>
      <c r="F97" s="24"/>
      <c r="G97" s="24" t="s">
        <v>100</v>
      </c>
      <c r="H97" s="24" t="s">
        <v>101</v>
      </c>
      <c r="I97" s="27">
        <v>2018</v>
      </c>
      <c r="J97" s="26">
        <v>28.75</v>
      </c>
      <c r="K97" s="67"/>
      <c r="L97" s="68">
        <f t="shared" si="1"/>
        <v>0</v>
      </c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</row>
    <row r="98" spans="1:47" ht="12" customHeight="1" x14ac:dyDescent="0.3">
      <c r="A98" s="33"/>
      <c r="B98" s="24" t="s">
        <v>17</v>
      </c>
      <c r="C98" s="22" t="s">
        <v>85</v>
      </c>
      <c r="D98" s="23" t="s">
        <v>60</v>
      </c>
      <c r="E98" s="24" t="s">
        <v>94</v>
      </c>
      <c r="F98" s="24" t="s">
        <v>106</v>
      </c>
      <c r="G98" s="24" t="s">
        <v>107</v>
      </c>
      <c r="H98" s="24" t="s">
        <v>109</v>
      </c>
      <c r="I98" s="27">
        <v>2018</v>
      </c>
      <c r="J98" s="26">
        <v>48.25</v>
      </c>
      <c r="K98" s="67"/>
      <c r="L98" s="68">
        <f t="shared" si="1"/>
        <v>0</v>
      </c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</row>
    <row r="99" spans="1:47" ht="12" customHeight="1" x14ac:dyDescent="0.3">
      <c r="A99" s="33"/>
      <c r="B99" s="24" t="s">
        <v>17</v>
      </c>
      <c r="C99" s="22" t="s">
        <v>85</v>
      </c>
      <c r="D99" s="23" t="s">
        <v>60</v>
      </c>
      <c r="E99" s="24" t="s">
        <v>114</v>
      </c>
      <c r="F99" s="24" t="s">
        <v>211</v>
      </c>
      <c r="G99" s="24" t="s">
        <v>212</v>
      </c>
      <c r="H99" s="24" t="s">
        <v>214</v>
      </c>
      <c r="I99" s="27">
        <v>2022</v>
      </c>
      <c r="J99" s="26">
        <v>15.5</v>
      </c>
      <c r="K99" s="67"/>
      <c r="L99" s="68">
        <f t="shared" si="1"/>
        <v>0</v>
      </c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</row>
    <row r="100" spans="1:47" ht="12" customHeight="1" x14ac:dyDescent="0.3">
      <c r="A100" s="33"/>
      <c r="B100" s="24" t="s">
        <v>17</v>
      </c>
      <c r="C100" s="22" t="s">
        <v>85</v>
      </c>
      <c r="D100" s="23" t="s">
        <v>29</v>
      </c>
      <c r="E100" s="24" t="s">
        <v>114</v>
      </c>
      <c r="F100" s="24" t="s">
        <v>119</v>
      </c>
      <c r="G100" s="24" t="s">
        <v>131</v>
      </c>
      <c r="H100" s="24" t="s">
        <v>132</v>
      </c>
      <c r="I100" s="27">
        <v>2020</v>
      </c>
      <c r="J100" s="26">
        <v>18.75</v>
      </c>
      <c r="K100" s="67"/>
      <c r="L100" s="68">
        <f t="shared" si="1"/>
        <v>0</v>
      </c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</row>
    <row r="101" spans="1:47" ht="12" customHeight="1" x14ac:dyDescent="0.3">
      <c r="A101" s="33"/>
      <c r="B101" s="24" t="s">
        <v>17</v>
      </c>
      <c r="C101" s="22" t="s">
        <v>85</v>
      </c>
      <c r="D101" s="23" t="s">
        <v>21</v>
      </c>
      <c r="E101" s="24" t="s">
        <v>133</v>
      </c>
      <c r="F101" s="24" t="s">
        <v>303</v>
      </c>
      <c r="G101" s="24" t="s">
        <v>135</v>
      </c>
      <c r="H101" s="24" t="s">
        <v>136</v>
      </c>
      <c r="I101" s="27">
        <v>2020</v>
      </c>
      <c r="J101" s="26">
        <v>18.25</v>
      </c>
      <c r="K101" s="67"/>
      <c r="L101" s="68">
        <f t="shared" si="1"/>
        <v>0</v>
      </c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</row>
    <row r="102" spans="1:47" ht="12" customHeight="1" x14ac:dyDescent="0.3">
      <c r="A102" s="33"/>
      <c r="B102" s="24" t="s">
        <v>17</v>
      </c>
      <c r="C102" s="22" t="s">
        <v>85</v>
      </c>
      <c r="D102" s="23" t="s">
        <v>21</v>
      </c>
      <c r="E102" s="24" t="s">
        <v>133</v>
      </c>
      <c r="F102" s="24" t="s">
        <v>134</v>
      </c>
      <c r="G102" s="24" t="s">
        <v>135</v>
      </c>
      <c r="H102" s="24" t="s">
        <v>134</v>
      </c>
      <c r="I102" s="27">
        <v>2020</v>
      </c>
      <c r="J102" s="26">
        <v>20.75</v>
      </c>
      <c r="K102" s="67"/>
      <c r="L102" s="68">
        <f t="shared" si="1"/>
        <v>0</v>
      </c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</row>
    <row r="103" spans="1:47" ht="12" customHeight="1" x14ac:dyDescent="0.3">
      <c r="A103" s="33"/>
      <c r="B103" s="24" t="s">
        <v>17</v>
      </c>
      <c r="C103" s="22" t="s">
        <v>85</v>
      </c>
      <c r="D103" s="23" t="s">
        <v>29</v>
      </c>
      <c r="E103" s="24" t="s">
        <v>138</v>
      </c>
      <c r="F103" s="24" t="s">
        <v>141</v>
      </c>
      <c r="G103" s="24" t="s">
        <v>142</v>
      </c>
      <c r="H103" s="24" t="s">
        <v>194</v>
      </c>
      <c r="I103" s="27">
        <v>2020</v>
      </c>
      <c r="J103" s="26">
        <v>17.75</v>
      </c>
      <c r="K103" s="67"/>
      <c r="L103" s="68">
        <f t="shared" si="1"/>
        <v>0</v>
      </c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</row>
    <row r="104" spans="1:47" ht="12" customHeight="1" x14ac:dyDescent="0.3">
      <c r="A104" s="33"/>
      <c r="B104" s="24" t="s">
        <v>17</v>
      </c>
      <c r="C104" s="22" t="s">
        <v>85</v>
      </c>
      <c r="D104" s="23" t="s">
        <v>96</v>
      </c>
      <c r="E104" s="24" t="s">
        <v>138</v>
      </c>
      <c r="F104" s="24" t="s">
        <v>229</v>
      </c>
      <c r="G104" s="24" t="s">
        <v>230</v>
      </c>
      <c r="H104" s="24" t="s">
        <v>231</v>
      </c>
      <c r="I104" s="27">
        <v>2020</v>
      </c>
      <c r="J104" s="26">
        <v>10.75</v>
      </c>
      <c r="K104" s="67"/>
      <c r="L104" s="68">
        <f t="shared" si="1"/>
        <v>0</v>
      </c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</row>
    <row r="105" spans="1:47" ht="12" customHeight="1" x14ac:dyDescent="0.3">
      <c r="A105" s="33"/>
      <c r="B105" s="24" t="s">
        <v>17</v>
      </c>
      <c r="C105" s="22" t="s">
        <v>143</v>
      </c>
      <c r="D105" s="23" t="s">
        <v>19</v>
      </c>
      <c r="E105" s="24" t="s">
        <v>159</v>
      </c>
      <c r="F105" s="24"/>
      <c r="G105" s="24" t="s">
        <v>160</v>
      </c>
      <c r="H105" s="24" t="s">
        <v>197</v>
      </c>
      <c r="I105" s="27">
        <v>2016</v>
      </c>
      <c r="J105" s="26">
        <v>20.75</v>
      </c>
      <c r="K105" s="67"/>
      <c r="L105" s="68">
        <f t="shared" si="1"/>
        <v>0</v>
      </c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</row>
    <row r="106" spans="1:47" ht="12" customHeight="1" x14ac:dyDescent="0.3">
      <c r="A106" s="33"/>
      <c r="B106" s="24" t="s">
        <v>17</v>
      </c>
      <c r="C106" s="22" t="s">
        <v>143</v>
      </c>
      <c r="D106" s="23" t="s">
        <v>19</v>
      </c>
      <c r="E106" s="24" t="s">
        <v>159</v>
      </c>
      <c r="F106" s="24" t="s">
        <v>161</v>
      </c>
      <c r="G106" s="24" t="s">
        <v>162</v>
      </c>
      <c r="H106" s="24" t="s">
        <v>163</v>
      </c>
      <c r="I106" s="27">
        <v>2019</v>
      </c>
      <c r="J106" s="26">
        <v>40.5</v>
      </c>
      <c r="K106" s="67"/>
      <c r="L106" s="68">
        <f t="shared" si="1"/>
        <v>0</v>
      </c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</row>
    <row r="107" spans="1:47" ht="12" customHeight="1" x14ac:dyDescent="0.3">
      <c r="A107" s="33"/>
      <c r="B107" s="24" t="s">
        <v>17</v>
      </c>
      <c r="C107" s="22" t="s">
        <v>187</v>
      </c>
      <c r="D107" s="23" t="s">
        <v>29</v>
      </c>
      <c r="E107" s="24" t="s">
        <v>188</v>
      </c>
      <c r="F107" s="24"/>
      <c r="G107" s="24" t="s">
        <v>189</v>
      </c>
      <c r="H107" s="24" t="s">
        <v>196</v>
      </c>
      <c r="I107" s="27">
        <v>2021</v>
      </c>
      <c r="J107" s="26">
        <v>12.25</v>
      </c>
      <c r="K107" s="67"/>
      <c r="L107" s="68">
        <f t="shared" si="1"/>
        <v>0</v>
      </c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</row>
    <row r="108" spans="1:47" ht="12" customHeight="1" x14ac:dyDescent="0.3">
      <c r="A108" s="33"/>
      <c r="B108" s="24" t="s">
        <v>17</v>
      </c>
      <c r="C108" s="30" t="s">
        <v>85</v>
      </c>
      <c r="D108" s="23" t="s">
        <v>29</v>
      </c>
      <c r="E108" s="24" t="s">
        <v>114</v>
      </c>
      <c r="F108" s="24" t="s">
        <v>116</v>
      </c>
      <c r="G108" s="24" t="s">
        <v>125</v>
      </c>
      <c r="H108" s="24" t="s">
        <v>129</v>
      </c>
      <c r="I108" s="27" t="s">
        <v>130</v>
      </c>
      <c r="J108" s="26">
        <v>21.25</v>
      </c>
      <c r="K108" s="67"/>
      <c r="L108" s="68">
        <f t="shared" si="1"/>
        <v>0</v>
      </c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</row>
    <row r="109" spans="1:47" ht="12" customHeight="1" x14ac:dyDescent="0.3">
      <c r="A109" s="20"/>
      <c r="B109" s="20" t="s">
        <v>296</v>
      </c>
      <c r="C109" s="20"/>
      <c r="D109" s="20"/>
      <c r="E109" s="20"/>
      <c r="F109" s="66"/>
      <c r="G109" s="20"/>
      <c r="H109" s="66"/>
      <c r="I109" s="20"/>
      <c r="J109" s="20"/>
      <c r="K109" s="20"/>
      <c r="L109" s="20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</row>
    <row r="110" spans="1:47" ht="12" customHeight="1" x14ac:dyDescent="0.3">
      <c r="A110" s="31"/>
      <c r="B110" s="24" t="s">
        <v>190</v>
      </c>
      <c r="C110" s="30" t="s">
        <v>15</v>
      </c>
      <c r="D110" s="23" t="s">
        <v>19</v>
      </c>
      <c r="E110" s="24" t="s">
        <v>54</v>
      </c>
      <c r="F110" s="24"/>
      <c r="G110" s="24" t="s">
        <v>55</v>
      </c>
      <c r="H110" s="24" t="s">
        <v>56</v>
      </c>
      <c r="I110" s="27">
        <v>2017</v>
      </c>
      <c r="J110" s="26">
        <v>20.25</v>
      </c>
      <c r="K110" s="67"/>
      <c r="L110" s="68">
        <f t="shared" si="1"/>
        <v>0</v>
      </c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</row>
    <row r="111" spans="1:47" ht="12" customHeight="1" x14ac:dyDescent="0.3">
      <c r="A111" s="34"/>
      <c r="B111" s="24" t="s">
        <v>93</v>
      </c>
      <c r="C111" s="30" t="s">
        <v>85</v>
      </c>
      <c r="D111" s="23" t="s">
        <v>29</v>
      </c>
      <c r="E111" s="24" t="s">
        <v>138</v>
      </c>
      <c r="F111" s="24" t="s">
        <v>139</v>
      </c>
      <c r="G111" s="24" t="s">
        <v>140</v>
      </c>
      <c r="H111" s="24" t="s">
        <v>200</v>
      </c>
      <c r="I111" s="27">
        <v>2021</v>
      </c>
      <c r="J111" s="26">
        <v>15.75</v>
      </c>
      <c r="K111" s="67"/>
      <c r="L111" s="68">
        <f t="shared" si="1"/>
        <v>0</v>
      </c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</row>
    <row r="112" spans="1:47" ht="12" customHeight="1" x14ac:dyDescent="0.3">
      <c r="A112" s="29"/>
      <c r="B112" s="24" t="s">
        <v>14</v>
      </c>
      <c r="C112" s="30" t="s">
        <v>85</v>
      </c>
      <c r="D112" s="23" t="s">
        <v>60</v>
      </c>
      <c r="E112" s="24" t="s">
        <v>114</v>
      </c>
      <c r="F112" s="24" t="s">
        <v>118</v>
      </c>
      <c r="G112" s="24" t="s">
        <v>84</v>
      </c>
      <c r="H112" s="24" t="s">
        <v>120</v>
      </c>
      <c r="I112" s="27">
        <v>2019</v>
      </c>
      <c r="J112" s="26">
        <v>28.75</v>
      </c>
      <c r="K112" s="67"/>
      <c r="L112" s="68">
        <f t="shared" si="1"/>
        <v>0</v>
      </c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</row>
    <row r="113" spans="1:47" ht="12" customHeight="1" x14ac:dyDescent="0.3">
      <c r="A113" s="28"/>
      <c r="B113" s="24" t="s">
        <v>14</v>
      </c>
      <c r="C113" s="30" t="s">
        <v>85</v>
      </c>
      <c r="D113" s="23" t="s">
        <v>29</v>
      </c>
      <c r="E113" s="24" t="s">
        <v>86</v>
      </c>
      <c r="F113" s="24"/>
      <c r="G113" s="24" t="s">
        <v>90</v>
      </c>
      <c r="H113" s="24" t="s">
        <v>91</v>
      </c>
      <c r="I113" s="27">
        <v>2020</v>
      </c>
      <c r="J113" s="26">
        <v>16.75</v>
      </c>
      <c r="K113" s="67"/>
      <c r="L113" s="68">
        <f t="shared" si="1"/>
        <v>0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</row>
    <row r="114" spans="1:47" ht="12" customHeight="1" x14ac:dyDescent="0.3">
      <c r="A114" s="28"/>
      <c r="B114" s="24" t="s">
        <v>14</v>
      </c>
      <c r="C114" s="30" t="s">
        <v>179</v>
      </c>
      <c r="D114" s="23" t="s">
        <v>21</v>
      </c>
      <c r="E114" s="24" t="s">
        <v>183</v>
      </c>
      <c r="F114" s="24"/>
      <c r="G114" s="24" t="s">
        <v>186</v>
      </c>
      <c r="H114" s="24" t="s">
        <v>262</v>
      </c>
      <c r="I114" s="27">
        <v>2018</v>
      </c>
      <c r="J114" s="26">
        <v>21.5</v>
      </c>
      <c r="K114" s="67"/>
      <c r="L114" s="68">
        <f t="shared" si="1"/>
        <v>0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</row>
    <row r="115" spans="1:47" ht="12" customHeight="1" x14ac:dyDescent="0.3">
      <c r="A115" s="35"/>
      <c r="B115" s="24" t="s">
        <v>93</v>
      </c>
      <c r="C115" s="30" t="s">
        <v>143</v>
      </c>
      <c r="D115" s="23" t="s">
        <v>29</v>
      </c>
      <c r="E115" s="24" t="s">
        <v>149</v>
      </c>
      <c r="F115" s="24"/>
      <c r="G115" s="24" t="s">
        <v>267</v>
      </c>
      <c r="H115" s="24" t="s">
        <v>268</v>
      </c>
      <c r="I115" s="27">
        <v>2021</v>
      </c>
      <c r="J115" s="26">
        <v>26.75</v>
      </c>
      <c r="K115" s="67"/>
      <c r="L115" s="68">
        <f>J115*K115</f>
        <v>0</v>
      </c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</row>
    <row r="116" spans="1:47" ht="12" customHeight="1" x14ac:dyDescent="0.3">
      <c r="A116" s="20"/>
      <c r="B116" s="20" t="s">
        <v>297</v>
      </c>
      <c r="C116" s="20"/>
      <c r="D116" s="20"/>
      <c r="E116" s="20"/>
      <c r="F116" s="66"/>
      <c r="G116" s="20"/>
      <c r="H116" s="66"/>
      <c r="I116" s="20"/>
      <c r="J116" s="20"/>
      <c r="K116" s="20"/>
      <c r="L116" s="20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</row>
    <row r="117" spans="1:47" ht="12" customHeight="1" x14ac:dyDescent="0.3">
      <c r="A117" s="31"/>
      <c r="B117" s="24" t="s">
        <v>36</v>
      </c>
      <c r="C117" s="30" t="s">
        <v>15</v>
      </c>
      <c r="D117" s="23" t="s">
        <v>18</v>
      </c>
      <c r="E117" s="24" t="s">
        <v>46</v>
      </c>
      <c r="F117" s="24"/>
      <c r="G117" s="24" t="s">
        <v>277</v>
      </c>
      <c r="H117" s="24" t="s">
        <v>51</v>
      </c>
      <c r="I117" s="27"/>
      <c r="J117" s="26">
        <v>35</v>
      </c>
      <c r="K117" s="67"/>
      <c r="L117" s="68">
        <f t="shared" si="1"/>
        <v>0</v>
      </c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</row>
    <row r="118" spans="1:47" ht="12" customHeight="1" x14ac:dyDescent="0.3">
      <c r="A118" s="31"/>
      <c r="B118" s="24" t="s">
        <v>36</v>
      </c>
      <c r="C118" s="30" t="s">
        <v>15</v>
      </c>
      <c r="D118" s="23"/>
      <c r="E118" s="24" t="s">
        <v>46</v>
      </c>
      <c r="F118" s="24"/>
      <c r="G118" s="24" t="s">
        <v>47</v>
      </c>
      <c r="H118" s="24" t="s">
        <v>48</v>
      </c>
      <c r="I118" s="27"/>
      <c r="J118" s="26">
        <v>18</v>
      </c>
      <c r="K118" s="67"/>
      <c r="L118" s="68">
        <f t="shared" si="1"/>
        <v>0</v>
      </c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</row>
    <row r="119" spans="1:47" ht="12" customHeight="1" x14ac:dyDescent="0.3">
      <c r="A119" s="31"/>
      <c r="B119" s="24" t="s">
        <v>36</v>
      </c>
      <c r="C119" s="30" t="s">
        <v>15</v>
      </c>
      <c r="D119" s="23"/>
      <c r="E119" s="24" t="s">
        <v>46</v>
      </c>
      <c r="F119" s="24"/>
      <c r="G119" s="24" t="s">
        <v>47</v>
      </c>
      <c r="H119" s="24" t="s">
        <v>49</v>
      </c>
      <c r="I119" s="27"/>
      <c r="J119" s="26">
        <v>53.75</v>
      </c>
      <c r="K119" s="67"/>
      <c r="L119" s="68">
        <f t="shared" si="1"/>
        <v>0</v>
      </c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</row>
    <row r="120" spans="1:47" ht="12" customHeight="1" x14ac:dyDescent="0.3">
      <c r="A120" s="31"/>
      <c r="B120" s="24" t="s">
        <v>36</v>
      </c>
      <c r="C120" s="30" t="s">
        <v>15</v>
      </c>
      <c r="D120" s="23"/>
      <c r="E120" s="24" t="s">
        <v>46</v>
      </c>
      <c r="F120" s="24"/>
      <c r="G120" s="24" t="s">
        <v>52</v>
      </c>
      <c r="H120" s="24" t="s">
        <v>53</v>
      </c>
      <c r="I120" s="27"/>
      <c r="J120" s="26">
        <v>26</v>
      </c>
      <c r="K120" s="67"/>
      <c r="L120" s="68">
        <f t="shared" si="1"/>
        <v>0</v>
      </c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</row>
    <row r="121" spans="1:47" ht="12" customHeight="1" x14ac:dyDescent="0.3">
      <c r="A121" s="36"/>
      <c r="B121" s="24" t="s">
        <v>36</v>
      </c>
      <c r="C121" s="30" t="s">
        <v>61</v>
      </c>
      <c r="D121" s="23" t="s">
        <v>29</v>
      </c>
      <c r="E121" s="24" t="s">
        <v>62</v>
      </c>
      <c r="F121" s="24" t="s">
        <v>244</v>
      </c>
      <c r="G121" s="24" t="s">
        <v>69</v>
      </c>
      <c r="H121" s="24" t="s">
        <v>70</v>
      </c>
      <c r="I121" s="27"/>
      <c r="J121" s="26">
        <v>19.75</v>
      </c>
      <c r="K121" s="67"/>
      <c r="L121" s="68">
        <f t="shared" si="1"/>
        <v>0</v>
      </c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</row>
    <row r="122" spans="1:47" ht="12" customHeight="1" x14ac:dyDescent="0.3">
      <c r="A122" s="33"/>
      <c r="B122" s="24" t="s">
        <v>17</v>
      </c>
      <c r="C122" s="30" t="s">
        <v>143</v>
      </c>
      <c r="D122" s="23" t="s">
        <v>29</v>
      </c>
      <c r="E122" s="24" t="s">
        <v>149</v>
      </c>
      <c r="F122" s="24" t="s">
        <v>158</v>
      </c>
      <c r="G122" s="24" t="s">
        <v>298</v>
      </c>
      <c r="H122" s="24" t="s">
        <v>299</v>
      </c>
      <c r="I122" s="27"/>
      <c r="J122" s="26">
        <v>57</v>
      </c>
      <c r="K122" s="67"/>
      <c r="L122" s="68">
        <f t="shared" si="1"/>
        <v>0</v>
      </c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</row>
    <row r="123" spans="1:47" ht="12" customHeight="1" x14ac:dyDescent="0.3">
      <c r="A123" s="20"/>
      <c r="B123" s="20" t="s">
        <v>300</v>
      </c>
      <c r="C123" s="20"/>
      <c r="D123" s="20"/>
      <c r="E123" s="20"/>
      <c r="F123" s="66"/>
      <c r="G123" s="20"/>
      <c r="H123" s="66"/>
      <c r="I123" s="20"/>
      <c r="J123" s="20"/>
      <c r="K123" s="20"/>
      <c r="L123" s="20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</row>
    <row r="124" spans="1:47" ht="12" customHeight="1" x14ac:dyDescent="0.3">
      <c r="A124" s="19"/>
      <c r="B124" s="70" t="s">
        <v>22</v>
      </c>
      <c r="C124" s="30" t="s">
        <v>85</v>
      </c>
      <c r="D124" s="23" t="s">
        <v>29</v>
      </c>
      <c r="E124" s="24" t="s">
        <v>111</v>
      </c>
      <c r="F124" s="24"/>
      <c r="G124" s="24" t="s">
        <v>112</v>
      </c>
      <c r="H124" s="24" t="s">
        <v>250</v>
      </c>
      <c r="I124" s="27"/>
      <c r="J124" s="26">
        <v>94.75</v>
      </c>
      <c r="K124" s="67"/>
      <c r="L124" s="68">
        <f t="shared" ref="L124:L130" si="2">J124*K124</f>
        <v>0</v>
      </c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</row>
    <row r="125" spans="1:47" ht="12" customHeight="1" x14ac:dyDescent="0.3">
      <c r="A125" s="19"/>
      <c r="B125" s="70" t="s">
        <v>22</v>
      </c>
      <c r="C125" s="30" t="s">
        <v>85</v>
      </c>
      <c r="D125" s="23" t="s">
        <v>29</v>
      </c>
      <c r="E125" s="24" t="s">
        <v>307</v>
      </c>
      <c r="F125" s="24" t="s">
        <v>308</v>
      </c>
      <c r="G125" s="24" t="s">
        <v>309</v>
      </c>
      <c r="H125" s="24" t="s">
        <v>310</v>
      </c>
      <c r="I125" s="27">
        <v>2017</v>
      </c>
      <c r="J125" s="26">
        <v>31.25</v>
      </c>
      <c r="K125" s="67"/>
      <c r="L125" s="68">
        <f t="shared" si="2"/>
        <v>0</v>
      </c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</row>
    <row r="126" spans="1:47" ht="12" customHeight="1" x14ac:dyDescent="0.3">
      <c r="A126" s="18"/>
      <c r="B126" s="70" t="s">
        <v>14</v>
      </c>
      <c r="C126" s="30" t="s">
        <v>15</v>
      </c>
      <c r="D126" s="23" t="s">
        <v>18</v>
      </c>
      <c r="E126" s="24" t="s">
        <v>46</v>
      </c>
      <c r="F126" s="24" t="s">
        <v>191</v>
      </c>
      <c r="G126" s="24" t="s">
        <v>311</v>
      </c>
      <c r="H126" s="24" t="s">
        <v>312</v>
      </c>
      <c r="I126" s="27">
        <v>2020</v>
      </c>
      <c r="J126" s="26">
        <v>40.5</v>
      </c>
      <c r="K126" s="67"/>
      <c r="L126" s="68">
        <f t="shared" si="2"/>
        <v>0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</row>
    <row r="127" spans="1:47" ht="12" customHeight="1" x14ac:dyDescent="0.3">
      <c r="A127" s="18"/>
      <c r="B127" s="70" t="s">
        <v>14</v>
      </c>
      <c r="C127" s="30" t="s">
        <v>85</v>
      </c>
      <c r="D127" s="23" t="s">
        <v>88</v>
      </c>
      <c r="E127" s="24" t="s">
        <v>86</v>
      </c>
      <c r="F127" s="24"/>
      <c r="G127" s="24" t="s">
        <v>89</v>
      </c>
      <c r="H127" s="24" t="s">
        <v>313</v>
      </c>
      <c r="I127" s="27">
        <v>2021</v>
      </c>
      <c r="J127" s="26">
        <v>40.75</v>
      </c>
      <c r="K127" s="67"/>
      <c r="L127" s="68">
        <f t="shared" si="2"/>
        <v>0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</row>
    <row r="128" spans="1:47" ht="12" customHeight="1" x14ac:dyDescent="0.3">
      <c r="A128" s="18"/>
      <c r="B128" s="70" t="s">
        <v>14</v>
      </c>
      <c r="C128" s="30" t="s">
        <v>85</v>
      </c>
      <c r="D128" s="23" t="s">
        <v>29</v>
      </c>
      <c r="E128" s="24" t="s">
        <v>94</v>
      </c>
      <c r="F128" s="24" t="s">
        <v>99</v>
      </c>
      <c r="G128" s="24" t="s">
        <v>97</v>
      </c>
      <c r="H128" s="24" t="s">
        <v>314</v>
      </c>
      <c r="I128" s="27">
        <v>2018</v>
      </c>
      <c r="J128" s="26">
        <v>61</v>
      </c>
      <c r="K128" s="67"/>
      <c r="L128" s="68">
        <f t="shared" si="2"/>
        <v>0</v>
      </c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</row>
    <row r="129" spans="1:47" ht="12" customHeight="1" x14ac:dyDescent="0.3">
      <c r="A129" s="18"/>
      <c r="B129" s="70" t="s">
        <v>14</v>
      </c>
      <c r="C129" s="30" t="s">
        <v>85</v>
      </c>
      <c r="D129" s="23" t="s">
        <v>19</v>
      </c>
      <c r="E129" s="24" t="s">
        <v>94</v>
      </c>
      <c r="F129" s="24"/>
      <c r="G129" s="24" t="s">
        <v>110</v>
      </c>
      <c r="H129" s="24" t="s">
        <v>342</v>
      </c>
      <c r="I129" s="27">
        <v>2019</v>
      </c>
      <c r="J129" s="26">
        <v>112.5</v>
      </c>
      <c r="K129" s="67"/>
      <c r="L129" s="68">
        <f t="shared" si="2"/>
        <v>0</v>
      </c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</row>
    <row r="130" spans="1:47" ht="12" customHeight="1" x14ac:dyDescent="0.3">
      <c r="A130" s="18"/>
      <c r="B130" s="70" t="s">
        <v>14</v>
      </c>
      <c r="C130" s="30" t="s">
        <v>85</v>
      </c>
      <c r="D130" s="23" t="s">
        <v>19</v>
      </c>
      <c r="E130" s="24" t="s">
        <v>137</v>
      </c>
      <c r="F130" s="24"/>
      <c r="G130" s="24" t="s">
        <v>252</v>
      </c>
      <c r="H130" s="24" t="s">
        <v>253</v>
      </c>
      <c r="I130" s="27">
        <v>2022</v>
      </c>
      <c r="J130" s="26">
        <v>53.25</v>
      </c>
      <c r="K130" s="67"/>
      <c r="L130" s="68">
        <f t="shared" si="2"/>
        <v>0</v>
      </c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</row>
    <row r="131" spans="1:47" ht="12" customHeight="1" x14ac:dyDescent="0.3">
      <c r="A131" s="18"/>
      <c r="B131" s="70" t="s">
        <v>14</v>
      </c>
      <c r="C131" s="30" t="s">
        <v>143</v>
      </c>
      <c r="D131" s="23" t="s">
        <v>19</v>
      </c>
      <c r="E131" s="24" t="s">
        <v>159</v>
      </c>
      <c r="F131" s="24"/>
      <c r="G131" s="24" t="s">
        <v>160</v>
      </c>
      <c r="H131" s="24" t="s">
        <v>315</v>
      </c>
      <c r="I131" s="27">
        <v>2019</v>
      </c>
      <c r="J131" s="26">
        <v>41.25</v>
      </c>
      <c r="K131" s="67"/>
      <c r="L131" s="68">
        <f t="shared" si="1"/>
        <v>0</v>
      </c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</row>
    <row r="132" spans="1:47" ht="12" customHeight="1" x14ac:dyDescent="0.3">
      <c r="A132" s="71"/>
      <c r="B132" s="70" t="s">
        <v>28</v>
      </c>
      <c r="C132" s="30" t="s">
        <v>15</v>
      </c>
      <c r="D132" s="23" t="s">
        <v>21</v>
      </c>
      <c r="E132" s="24" t="s">
        <v>16</v>
      </c>
      <c r="F132" s="24" t="s">
        <v>26</v>
      </c>
      <c r="G132" s="24" t="s">
        <v>27</v>
      </c>
      <c r="H132" s="24" t="s">
        <v>316</v>
      </c>
      <c r="I132" s="27">
        <v>2012</v>
      </c>
      <c r="J132" s="26">
        <v>65</v>
      </c>
      <c r="K132" s="67"/>
      <c r="L132" s="68">
        <f t="shared" si="1"/>
        <v>0</v>
      </c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</row>
    <row r="133" spans="1:47" ht="12" customHeight="1" x14ac:dyDescent="0.3">
      <c r="A133" s="71"/>
      <c r="B133" s="70" t="s">
        <v>28</v>
      </c>
      <c r="C133" s="30" t="s">
        <v>143</v>
      </c>
      <c r="D133" s="23" t="s">
        <v>317</v>
      </c>
      <c r="E133" s="24" t="s">
        <v>318</v>
      </c>
      <c r="F133" s="24"/>
      <c r="G133" s="24" t="s">
        <v>319</v>
      </c>
      <c r="H133" s="24" t="s">
        <v>320</v>
      </c>
      <c r="I133" s="27"/>
      <c r="J133" s="26">
        <v>26</v>
      </c>
      <c r="K133" s="67"/>
      <c r="L133" s="68">
        <f t="shared" ref="L133:L136" si="3">J133*K133</f>
        <v>0</v>
      </c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</row>
    <row r="134" spans="1:47" ht="12" customHeight="1" x14ac:dyDescent="0.3">
      <c r="A134" s="72"/>
      <c r="B134" s="70" t="s">
        <v>321</v>
      </c>
      <c r="C134" s="30" t="s">
        <v>171</v>
      </c>
      <c r="D134" s="23" t="s">
        <v>19</v>
      </c>
      <c r="E134" s="24" t="s">
        <v>172</v>
      </c>
      <c r="F134" s="24"/>
      <c r="G134" s="24" t="s">
        <v>175</v>
      </c>
      <c r="H134" s="24" t="s">
        <v>322</v>
      </c>
      <c r="I134" s="27">
        <v>2017</v>
      </c>
      <c r="J134" s="26">
        <v>25.75</v>
      </c>
      <c r="K134" s="67"/>
      <c r="L134" s="68">
        <f t="shared" si="3"/>
        <v>0</v>
      </c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</row>
    <row r="135" spans="1:47" ht="12" customHeight="1" x14ac:dyDescent="0.3">
      <c r="A135" s="73"/>
      <c r="B135" s="70" t="s">
        <v>17</v>
      </c>
      <c r="C135" s="30" t="s">
        <v>15</v>
      </c>
      <c r="D135" s="23" t="s">
        <v>21</v>
      </c>
      <c r="E135" s="24" t="s">
        <v>16</v>
      </c>
      <c r="F135" s="24" t="s">
        <v>26</v>
      </c>
      <c r="G135" s="24" t="s">
        <v>27</v>
      </c>
      <c r="H135" s="24" t="s">
        <v>323</v>
      </c>
      <c r="I135" s="27">
        <v>2011</v>
      </c>
      <c r="J135" s="26">
        <v>60.75</v>
      </c>
      <c r="K135" s="67"/>
      <c r="L135" s="68">
        <f t="shared" si="3"/>
        <v>0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</row>
    <row r="136" spans="1:47" ht="12" customHeight="1" x14ac:dyDescent="0.3">
      <c r="A136" s="73"/>
      <c r="B136" s="70" t="s">
        <v>17</v>
      </c>
      <c r="C136" s="30" t="s">
        <v>85</v>
      </c>
      <c r="D136" s="23" t="s">
        <v>29</v>
      </c>
      <c r="E136" s="24" t="s">
        <v>324</v>
      </c>
      <c r="F136" s="24"/>
      <c r="G136" s="24" t="s">
        <v>325</v>
      </c>
      <c r="H136" s="24" t="s">
        <v>326</v>
      </c>
      <c r="I136" s="27">
        <v>2019</v>
      </c>
      <c r="J136" s="26">
        <v>31.5</v>
      </c>
      <c r="K136" s="67"/>
      <c r="L136" s="68">
        <f t="shared" si="3"/>
        <v>0</v>
      </c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</row>
    <row r="137" spans="1:47" ht="12" customHeight="1" x14ac:dyDescent="0.3">
      <c r="A137" s="73"/>
      <c r="B137" s="70" t="s">
        <v>17</v>
      </c>
      <c r="C137" s="30" t="s">
        <v>85</v>
      </c>
      <c r="D137" s="23" t="s">
        <v>29</v>
      </c>
      <c r="E137" s="24" t="s">
        <v>133</v>
      </c>
      <c r="F137" s="24" t="s">
        <v>327</v>
      </c>
      <c r="G137" s="24" t="s">
        <v>328</v>
      </c>
      <c r="H137" s="24" t="s">
        <v>329</v>
      </c>
      <c r="I137" s="27">
        <v>2021</v>
      </c>
      <c r="J137" s="26">
        <v>42</v>
      </c>
      <c r="K137" s="67"/>
      <c r="L137" s="68">
        <f t="shared" ref="L137:L145" si="4">J137*K137</f>
        <v>0</v>
      </c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</row>
    <row r="138" spans="1:47" ht="12" customHeight="1" x14ac:dyDescent="0.3">
      <c r="A138" s="73"/>
      <c r="B138" s="70" t="s">
        <v>17</v>
      </c>
      <c r="C138" s="30" t="s">
        <v>85</v>
      </c>
      <c r="D138" s="23" t="s">
        <v>74</v>
      </c>
      <c r="E138" s="24" t="s">
        <v>133</v>
      </c>
      <c r="F138" s="24" t="s">
        <v>330</v>
      </c>
      <c r="G138" s="24" t="s">
        <v>331</v>
      </c>
      <c r="H138" s="24" t="s">
        <v>332</v>
      </c>
      <c r="I138" s="27">
        <v>2020</v>
      </c>
      <c r="J138" s="26">
        <v>68.25</v>
      </c>
      <c r="K138" s="67"/>
      <c r="L138" s="68">
        <f t="shared" si="4"/>
        <v>0</v>
      </c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</row>
    <row r="139" spans="1:47" ht="12" customHeight="1" x14ac:dyDescent="0.3">
      <c r="A139" s="73"/>
      <c r="B139" s="70" t="s">
        <v>17</v>
      </c>
      <c r="C139" s="30" t="s">
        <v>85</v>
      </c>
      <c r="D139" s="23" t="s">
        <v>21</v>
      </c>
      <c r="E139" s="24" t="s">
        <v>133</v>
      </c>
      <c r="F139" s="24" t="s">
        <v>134</v>
      </c>
      <c r="G139" s="24" t="s">
        <v>135</v>
      </c>
      <c r="H139" s="24" t="s">
        <v>333</v>
      </c>
      <c r="I139" s="27">
        <v>2014</v>
      </c>
      <c r="J139" s="26">
        <v>61.25</v>
      </c>
      <c r="K139" s="67"/>
      <c r="L139" s="68">
        <f t="shared" si="4"/>
        <v>0</v>
      </c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</row>
    <row r="140" spans="1:47" ht="12" customHeight="1" x14ac:dyDescent="0.3">
      <c r="A140" s="73"/>
      <c r="B140" s="70" t="s">
        <v>17</v>
      </c>
      <c r="C140" s="30" t="s">
        <v>85</v>
      </c>
      <c r="D140" s="23" t="s">
        <v>29</v>
      </c>
      <c r="E140" s="24" t="s">
        <v>138</v>
      </c>
      <c r="F140" s="24" t="s">
        <v>141</v>
      </c>
      <c r="G140" s="24" t="s">
        <v>142</v>
      </c>
      <c r="H140" s="24" t="s">
        <v>334</v>
      </c>
      <c r="I140" s="27">
        <v>2021</v>
      </c>
      <c r="J140" s="26">
        <v>37.75</v>
      </c>
      <c r="K140" s="67"/>
      <c r="L140" s="68">
        <f t="shared" si="4"/>
        <v>0</v>
      </c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</row>
    <row r="141" spans="1:47" ht="12" customHeight="1" x14ac:dyDescent="0.3">
      <c r="A141" s="73"/>
      <c r="B141" s="70" t="s">
        <v>17</v>
      </c>
      <c r="C141" s="30" t="s">
        <v>143</v>
      </c>
      <c r="D141" s="23" t="s">
        <v>29</v>
      </c>
      <c r="E141" s="24" t="s">
        <v>149</v>
      </c>
      <c r="F141" s="24" t="s">
        <v>158</v>
      </c>
      <c r="G141" s="24" t="s">
        <v>298</v>
      </c>
      <c r="H141" s="24" t="s">
        <v>335</v>
      </c>
      <c r="I141" s="27">
        <v>2018</v>
      </c>
      <c r="J141" s="26">
        <v>247.75</v>
      </c>
      <c r="K141" s="67"/>
      <c r="L141" s="68">
        <f t="shared" si="4"/>
        <v>0</v>
      </c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</row>
    <row r="142" spans="1:47" ht="12" customHeight="1" x14ac:dyDescent="0.3">
      <c r="A142" s="73"/>
      <c r="B142" s="70" t="s">
        <v>17</v>
      </c>
      <c r="C142" s="30" t="s">
        <v>143</v>
      </c>
      <c r="D142" s="23" t="s">
        <v>29</v>
      </c>
      <c r="E142" s="24" t="s">
        <v>149</v>
      </c>
      <c r="F142" s="24" t="s">
        <v>155</v>
      </c>
      <c r="G142" s="24" t="s">
        <v>156</v>
      </c>
      <c r="H142" s="24" t="s">
        <v>157</v>
      </c>
      <c r="I142" s="27">
        <v>2018</v>
      </c>
      <c r="J142" s="26">
        <v>47.5</v>
      </c>
      <c r="K142" s="67"/>
      <c r="L142" s="68">
        <f t="shared" si="4"/>
        <v>0</v>
      </c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</row>
    <row r="143" spans="1:47" ht="12" customHeight="1" x14ac:dyDescent="0.3">
      <c r="A143" s="73"/>
      <c r="B143" s="70" t="s">
        <v>17</v>
      </c>
      <c r="C143" s="30" t="s">
        <v>143</v>
      </c>
      <c r="D143" s="23" t="s">
        <v>29</v>
      </c>
      <c r="E143" s="24" t="s">
        <v>164</v>
      </c>
      <c r="F143" s="24" t="s">
        <v>166</v>
      </c>
      <c r="G143" s="24" t="s">
        <v>165</v>
      </c>
      <c r="H143" s="24" t="s">
        <v>336</v>
      </c>
      <c r="I143" s="27">
        <v>2014</v>
      </c>
      <c r="J143" s="26">
        <v>136.5</v>
      </c>
      <c r="K143" s="67"/>
      <c r="L143" s="68">
        <f t="shared" si="4"/>
        <v>0</v>
      </c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</row>
    <row r="144" spans="1:47" ht="12" customHeight="1" x14ac:dyDescent="0.3">
      <c r="A144" s="73"/>
      <c r="B144" s="70" t="s">
        <v>17</v>
      </c>
      <c r="C144" s="30" t="s">
        <v>143</v>
      </c>
      <c r="D144" s="23" t="s">
        <v>74</v>
      </c>
      <c r="E144" s="24" t="s">
        <v>164</v>
      </c>
      <c r="F144" s="24"/>
      <c r="G144" s="24" t="s">
        <v>337</v>
      </c>
      <c r="H144" s="24" t="s">
        <v>338</v>
      </c>
      <c r="I144" s="27">
        <v>2020</v>
      </c>
      <c r="J144" s="26">
        <v>90</v>
      </c>
      <c r="K144" s="67"/>
      <c r="L144" s="68">
        <f t="shared" si="4"/>
        <v>0</v>
      </c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</row>
    <row r="145" spans="1:47" ht="12" customHeight="1" x14ac:dyDescent="0.3">
      <c r="A145" s="74"/>
      <c r="B145" s="70" t="s">
        <v>190</v>
      </c>
      <c r="C145" s="30" t="s">
        <v>85</v>
      </c>
      <c r="D145" s="23" t="s">
        <v>74</v>
      </c>
      <c r="E145" s="24" t="s">
        <v>339</v>
      </c>
      <c r="F145" s="24"/>
      <c r="G145" s="24" t="s">
        <v>340</v>
      </c>
      <c r="H145" s="24" t="s">
        <v>341</v>
      </c>
      <c r="I145" s="27"/>
      <c r="J145" s="26">
        <v>27</v>
      </c>
      <c r="K145" s="67"/>
      <c r="L145" s="68">
        <f t="shared" si="4"/>
        <v>0</v>
      </c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</row>
    <row r="146" spans="1:47" s="5" customFormat="1" ht="31.8" customHeight="1" x14ac:dyDescent="0.3">
      <c r="A146" s="2"/>
      <c r="B146" s="2"/>
      <c r="C146" s="2"/>
      <c r="D146" s="2"/>
      <c r="E146" s="2"/>
      <c r="F146" s="2"/>
      <c r="G146" s="2"/>
      <c r="H146" s="51" t="s">
        <v>6</v>
      </c>
      <c r="I146" s="2"/>
      <c r="J146" s="2"/>
      <c r="K146" s="52">
        <f>SUM(K12:K145)</f>
        <v>0</v>
      </c>
      <c r="L146" s="60">
        <f>SUM(L12:L145)</f>
        <v>0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</row>
    <row r="147" spans="1:47" ht="49.8" customHeight="1" x14ac:dyDescent="0.3">
      <c r="A147" s="76" t="s">
        <v>302</v>
      </c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9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47" s="65" customFormat="1" ht="28.05" customHeight="1" x14ac:dyDescent="0.3">
      <c r="A148" s="75" t="s">
        <v>305</v>
      </c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63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</row>
    <row r="149" spans="1:47" x14ac:dyDescent="0.3">
      <c r="A149" s="11"/>
      <c r="B149" s="11"/>
      <c r="C149" s="12"/>
      <c r="D149" s="13"/>
      <c r="E149" s="14"/>
      <c r="F149" s="14"/>
      <c r="G149" s="15"/>
      <c r="H149" s="15"/>
      <c r="I149" s="16"/>
      <c r="J149" s="17"/>
      <c r="K149" s="61"/>
      <c r="L149" s="6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</row>
    <row r="150" spans="1:47" x14ac:dyDescent="0.3">
      <c r="A150" s="11"/>
      <c r="B150" s="11"/>
      <c r="C150" s="12"/>
      <c r="D150" s="13"/>
      <c r="E150" s="14"/>
      <c r="F150" s="14"/>
      <c r="G150" s="15"/>
      <c r="H150" s="15"/>
      <c r="I150" s="16"/>
      <c r="J150" s="17"/>
      <c r="K150" s="61"/>
      <c r="L150" s="6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</row>
    <row r="151" spans="1:47" x14ac:dyDescent="0.3">
      <c r="A151" s="11"/>
      <c r="B151" s="11"/>
      <c r="C151" s="12"/>
      <c r="D151" s="13"/>
      <c r="E151" s="14"/>
      <c r="F151" s="14"/>
      <c r="G151" s="15"/>
      <c r="H151" s="15"/>
      <c r="I151" s="16"/>
      <c r="J151" s="17"/>
      <c r="K151" s="61"/>
      <c r="L151" s="6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</row>
    <row r="152" spans="1:47" x14ac:dyDescent="0.3">
      <c r="A152" s="11"/>
      <c r="B152" s="11"/>
      <c r="C152" s="12"/>
      <c r="D152" s="13"/>
      <c r="E152" s="14"/>
      <c r="F152" s="14"/>
      <c r="G152" s="15"/>
      <c r="H152" s="15"/>
      <c r="I152" s="16"/>
      <c r="J152" s="17"/>
      <c r="K152" s="61"/>
      <c r="L152" s="6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</row>
    <row r="153" spans="1:47" x14ac:dyDescent="0.3">
      <c r="A153" s="11"/>
      <c r="B153" s="11"/>
      <c r="C153" s="12"/>
      <c r="D153" s="13"/>
      <c r="E153" s="14"/>
      <c r="F153" s="14"/>
      <c r="G153" s="15"/>
      <c r="H153" s="15"/>
      <c r="I153" s="16"/>
      <c r="J153" s="17"/>
      <c r="K153" s="61"/>
      <c r="L153" s="6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</row>
    <row r="154" spans="1:47" x14ac:dyDescent="0.3">
      <c r="A154" s="11"/>
      <c r="B154" s="11"/>
      <c r="C154" s="12"/>
      <c r="D154" s="13"/>
      <c r="E154" s="14"/>
      <c r="F154" s="14"/>
      <c r="G154" s="15"/>
      <c r="H154" s="15"/>
      <c r="I154" s="16"/>
      <c r="J154" s="17"/>
      <c r="K154" s="61"/>
      <c r="L154" s="6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</row>
    <row r="155" spans="1:47" x14ac:dyDescent="0.3">
      <c r="A155" s="11"/>
      <c r="B155" s="11"/>
      <c r="C155" s="12"/>
      <c r="D155" s="13"/>
      <c r="E155" s="14"/>
      <c r="F155" s="14"/>
      <c r="G155" s="15"/>
      <c r="H155" s="15"/>
      <c r="I155" s="16"/>
      <c r="J155" s="17"/>
      <c r="K155" s="61"/>
      <c r="L155" s="6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</row>
    <row r="156" spans="1:47" x14ac:dyDescent="0.3">
      <c r="A156" s="11"/>
      <c r="B156" s="11"/>
      <c r="C156" s="12"/>
      <c r="D156" s="13"/>
      <c r="E156" s="14"/>
      <c r="F156" s="14"/>
      <c r="G156" s="15"/>
      <c r="H156" s="15"/>
      <c r="I156" s="16"/>
      <c r="J156" s="17"/>
      <c r="K156" s="61"/>
      <c r="L156" s="6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</row>
    <row r="157" spans="1:47" x14ac:dyDescent="0.3">
      <c r="A157" s="11"/>
      <c r="B157" s="11"/>
      <c r="C157" s="12"/>
      <c r="D157" s="13"/>
      <c r="E157" s="14"/>
      <c r="F157" s="14"/>
      <c r="G157" s="15"/>
      <c r="H157" s="15"/>
      <c r="I157" s="16"/>
      <c r="J157" s="17"/>
      <c r="K157" s="61"/>
      <c r="L157" s="6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</row>
    <row r="158" spans="1:47" x14ac:dyDescent="0.3">
      <c r="A158" s="11"/>
      <c r="B158" s="11"/>
      <c r="C158" s="12"/>
      <c r="D158" s="13"/>
      <c r="E158" s="14"/>
      <c r="F158" s="14"/>
      <c r="G158" s="15"/>
      <c r="H158" s="15"/>
      <c r="I158" s="16"/>
      <c r="J158" s="17"/>
      <c r="K158" s="61"/>
      <c r="L158" s="6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</row>
    <row r="159" spans="1:47" x14ac:dyDescent="0.3">
      <c r="A159" s="11"/>
      <c r="B159" s="11"/>
      <c r="C159" s="12"/>
      <c r="D159" s="13"/>
      <c r="E159" s="14"/>
      <c r="F159" s="14"/>
      <c r="G159" s="15"/>
      <c r="H159" s="15"/>
      <c r="I159" s="16"/>
      <c r="J159" s="17"/>
      <c r="K159" s="61"/>
      <c r="L159" s="6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</row>
    <row r="160" spans="1:47" x14ac:dyDescent="0.3">
      <c r="A160" s="11"/>
      <c r="B160" s="11"/>
      <c r="C160" s="12"/>
      <c r="D160" s="13"/>
      <c r="E160" s="14"/>
      <c r="F160" s="14"/>
      <c r="G160" s="15"/>
      <c r="H160" s="15"/>
      <c r="I160" s="16"/>
      <c r="J160" s="17"/>
      <c r="K160" s="61"/>
      <c r="L160" s="6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</row>
    <row r="161" spans="1:47" x14ac:dyDescent="0.3">
      <c r="A161" s="11"/>
      <c r="B161" s="11"/>
      <c r="C161" s="12"/>
      <c r="D161" s="13"/>
      <c r="E161" s="14"/>
      <c r="F161" s="14"/>
      <c r="G161" s="15"/>
      <c r="H161" s="15"/>
      <c r="I161" s="16"/>
      <c r="J161" s="17"/>
      <c r="K161" s="61"/>
      <c r="L161" s="6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</row>
    <row r="162" spans="1:47" x14ac:dyDescent="0.3">
      <c r="A162" s="11"/>
      <c r="B162" s="11"/>
      <c r="C162" s="12"/>
      <c r="D162" s="13"/>
      <c r="E162" s="14"/>
      <c r="F162" s="14"/>
      <c r="G162" s="15"/>
      <c r="H162" s="15"/>
      <c r="I162" s="16"/>
      <c r="J162" s="17"/>
      <c r="K162" s="61"/>
      <c r="L162" s="6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</row>
    <row r="163" spans="1:47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61"/>
      <c r="L163" s="6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</row>
    <row r="164" spans="1:47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61"/>
      <c r="L164" s="6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</row>
    <row r="165" spans="1:47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61"/>
      <c r="L165" s="6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</row>
    <row r="166" spans="1:47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61"/>
      <c r="L166" s="6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</row>
    <row r="167" spans="1:47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61"/>
      <c r="L167" s="6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</row>
    <row r="168" spans="1:47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61"/>
      <c r="L168" s="6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</row>
    <row r="169" spans="1:47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61"/>
      <c r="L169" s="6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</row>
    <row r="170" spans="1:47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61"/>
      <c r="L170" s="6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</row>
    <row r="171" spans="1:47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61"/>
      <c r="L171" s="6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</row>
    <row r="172" spans="1:47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61"/>
      <c r="L172" s="6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</row>
    <row r="173" spans="1:47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61"/>
      <c r="L173" s="6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</row>
    <row r="174" spans="1:47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61"/>
      <c r="L174" s="6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</row>
    <row r="175" spans="1:47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61"/>
      <c r="L175" s="6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</row>
    <row r="176" spans="1:47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61"/>
      <c r="L176" s="6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</row>
    <row r="177" spans="1:47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61"/>
      <c r="L177" s="6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</row>
    <row r="178" spans="1:47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61"/>
      <c r="L178" s="6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</row>
    <row r="179" spans="1:47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61"/>
      <c r="L179" s="6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</row>
    <row r="180" spans="1:47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61"/>
      <c r="L180" s="6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</row>
    <row r="181" spans="1:47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61"/>
      <c r="L181" s="6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</row>
    <row r="182" spans="1:47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61"/>
      <c r="L182" s="6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</row>
    <row r="183" spans="1:47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61"/>
      <c r="L183" s="6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</row>
    <row r="184" spans="1:47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61"/>
      <c r="L184" s="6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</row>
    <row r="185" spans="1:47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61"/>
      <c r="L185" s="6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</row>
    <row r="186" spans="1:47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61"/>
      <c r="L186" s="6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</row>
    <row r="187" spans="1:47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61"/>
      <c r="L187" s="6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</row>
    <row r="188" spans="1:47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61"/>
      <c r="L188" s="6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</row>
    <row r="189" spans="1:47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61"/>
      <c r="L189" s="6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</row>
    <row r="190" spans="1:47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61"/>
      <c r="L190" s="6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</row>
    <row r="191" spans="1:47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61"/>
      <c r="L191" s="6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</row>
    <row r="192" spans="1:47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61"/>
      <c r="L192" s="6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</row>
    <row r="193" spans="1:47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61"/>
      <c r="L193" s="6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</row>
    <row r="194" spans="1:47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61"/>
      <c r="L194" s="6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</row>
    <row r="195" spans="1:47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61"/>
      <c r="L195" s="6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</row>
    <row r="196" spans="1:47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61"/>
      <c r="L196" s="6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</row>
    <row r="197" spans="1:47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61"/>
      <c r="L197" s="6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</row>
    <row r="198" spans="1:47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61"/>
      <c r="L198" s="6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</row>
    <row r="199" spans="1:47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61"/>
      <c r="L199" s="6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</row>
    <row r="200" spans="1:47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61"/>
      <c r="L200" s="6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</row>
    <row r="201" spans="1:47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61"/>
      <c r="L201" s="6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</row>
    <row r="202" spans="1:47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61"/>
      <c r="L202" s="6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</row>
    <row r="203" spans="1:47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61"/>
      <c r="L203" s="6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</row>
    <row r="204" spans="1:47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61"/>
      <c r="L204" s="6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</row>
    <row r="205" spans="1:47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61"/>
      <c r="L205" s="6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</row>
    <row r="206" spans="1:47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61"/>
      <c r="L206" s="6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</row>
    <row r="207" spans="1:47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61"/>
      <c r="L207" s="6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</row>
    <row r="208" spans="1:47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61"/>
      <c r="L208" s="6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</row>
    <row r="209" spans="1:47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61"/>
      <c r="L209" s="6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</row>
    <row r="210" spans="1:47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61"/>
      <c r="L210" s="6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</row>
    <row r="211" spans="1:47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61"/>
      <c r="L211" s="6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</row>
    <row r="212" spans="1:47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61"/>
      <c r="L212" s="6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</row>
    <row r="213" spans="1:47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61"/>
      <c r="L213" s="6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</row>
    <row r="214" spans="1:47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61"/>
      <c r="L214" s="6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</row>
  </sheetData>
  <sheetProtection algorithmName="SHA-512" hashValue="4wWcHoGajaW1BSbmq9ZVTId0HS65Z2Mi6tDwUKVqtHxtBhmnp2GIinGwv1pTxHhSQVb1JOA+km/JfGtiNSnNaw==" saltValue="jfvTvhM/XBrX1cORrxqU5A==" spinCount="100000" sheet="1" sort="0" autoFilter="0"/>
  <autoFilter ref="A11:L146" xr:uid="{AADC3AB3-A6F5-4432-82DA-DF6E207CB0FF}"/>
  <mergeCells count="2">
    <mergeCell ref="A148:L148"/>
    <mergeCell ref="A147:L147"/>
  </mergeCells>
  <printOptions horizontalCentered="1" verticalCentered="1"/>
  <pageMargins left="0.55118110236220474" right="0.55118110236220474" top="0.35433070866141736" bottom="0.35433070866141736" header="0.31496062992125984" footer="0.31496062992125984"/>
  <pageSetup paperSize="9" scale="84" fitToHeight="0" orientation="portrait" r:id="rId1"/>
  <headerFooter>
    <oddFooter>&amp;R&amp;P de &amp;N</oddFooter>
  </headerFooter>
  <rowBreaks count="1" manualBreakCount="1">
    <brk id="6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Silvia Bastos</cp:lastModifiedBy>
  <cp:lastPrinted>2023-11-30T13:37:02Z</cp:lastPrinted>
  <dcterms:created xsi:type="dcterms:W3CDTF">2023-01-09T23:59:19Z</dcterms:created>
  <dcterms:modified xsi:type="dcterms:W3CDTF">2023-12-05T14:03:58Z</dcterms:modified>
</cp:coreProperties>
</file>