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zador\Documents\Goliardos\Goliardos\1 Vinhos &amp; preços\"/>
    </mc:Choice>
  </mc:AlternateContent>
  <xr:revisionPtr revIDLastSave="0" documentId="13_ncr:1_{69CB5F76-C693-4C63-803E-259FB0A1CD6D}" xr6:coauthVersionLast="47" xr6:coauthVersionMax="47" xr10:uidLastSave="{00000000-0000-0000-0000-000000000000}"/>
  <bookViews>
    <workbookView xWindow="-108" yWindow="-108" windowWidth="19416" windowHeight="10416" xr2:uid="{E9358338-926A-494F-AAA4-151ABCC5B68D}"/>
  </bookViews>
  <sheets>
    <sheet name="Sheet1" sheetId="1" r:id="rId1"/>
  </sheets>
  <definedNames>
    <definedName name="_xlnm._FilterDatabase" localSheetId="0" hidden="1">Sheet1!$A$11:$M$1017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55" i="1" l="1"/>
  <c r="L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L10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3" i="1"/>
  <c r="M1071" i="1" l="1"/>
  <c r="M10" i="1"/>
</calcChain>
</file>

<file path=xl/sharedStrings.xml><?xml version="1.0" encoding="utf-8"?>
<sst xmlns="http://schemas.openxmlformats.org/spreadsheetml/2006/main" count="7018" uniqueCount="1247">
  <si>
    <t xml:space="preserve">Tel:  (+)351 91 020 0807 </t>
  </si>
  <si>
    <t>Envie-nos o ficheiro gravado com o nome: "osgoliardos_o vosso nome"</t>
  </si>
  <si>
    <t>para encomendas.goliardos@gmail.com</t>
  </si>
  <si>
    <t>NOME:</t>
  </si>
  <si>
    <t>Morada:</t>
  </si>
  <si>
    <t>Tel:</t>
  </si>
  <si>
    <t>Mail:</t>
  </si>
  <si>
    <t>TOTAL</t>
  </si>
  <si>
    <t>New</t>
  </si>
  <si>
    <t>Tipo</t>
  </si>
  <si>
    <t>Prod</t>
  </si>
  <si>
    <t>Região</t>
  </si>
  <si>
    <t>Produtor</t>
  </si>
  <si>
    <t>Vinho</t>
  </si>
  <si>
    <t>ENCOMENDA
(nº Garrafas)</t>
  </si>
  <si>
    <t>Valor</t>
  </si>
  <si>
    <t>B</t>
  </si>
  <si>
    <t>PT</t>
  </si>
  <si>
    <t>Lisboa</t>
  </si>
  <si>
    <t>Colares</t>
  </si>
  <si>
    <t>Recent</t>
  </si>
  <si>
    <t>T</t>
  </si>
  <si>
    <t>Vinif nat</t>
  </si>
  <si>
    <t>Viúva Gomes</t>
  </si>
  <si>
    <t>Bio nat</t>
  </si>
  <si>
    <t xml:space="preserve">Collares </t>
  </si>
  <si>
    <t>Montejunto</t>
  </si>
  <si>
    <t>COZ's</t>
  </si>
  <si>
    <t>Pop Tinto</t>
  </si>
  <si>
    <t>Bio cert nat ssa</t>
  </si>
  <si>
    <t>Óbidos</t>
  </si>
  <si>
    <t>Encosta da Quinta</t>
  </si>
  <si>
    <t>Bio cert nat</t>
  </si>
  <si>
    <t>Tinto</t>
  </si>
  <si>
    <t>Humus Deriva</t>
  </si>
  <si>
    <t>E</t>
  </si>
  <si>
    <t>Flui - Encosta da Quinta</t>
  </si>
  <si>
    <t>Torres Vedras</t>
  </si>
  <si>
    <t>Las Vedras</t>
  </si>
  <si>
    <t>Tinta Miúda e Castelão</t>
  </si>
  <si>
    <t>Tinta Miúda</t>
  </si>
  <si>
    <t>Leiria</t>
  </si>
  <si>
    <t>Quinta da Serradinha</t>
  </si>
  <si>
    <t>BM</t>
  </si>
  <si>
    <t>Castelão e Outras</t>
  </si>
  <si>
    <t>Baga e Outras 1,5L</t>
  </si>
  <si>
    <t>Safado</t>
  </si>
  <si>
    <t>R</t>
  </si>
  <si>
    <t>Vale da Capucha</t>
  </si>
  <si>
    <t>Alentejo</t>
  </si>
  <si>
    <t>Bio cert</t>
  </si>
  <si>
    <t>Bairrada</t>
  </si>
  <si>
    <t>Biodin</t>
  </si>
  <si>
    <t>Rosé</t>
  </si>
  <si>
    <t>G</t>
  </si>
  <si>
    <t>Tiago Teles</t>
  </si>
  <si>
    <t>Dão</t>
  </si>
  <si>
    <t>António Madeira</t>
  </si>
  <si>
    <t>Vinhas Velhas</t>
  </si>
  <si>
    <t>Ainda palhete</t>
  </si>
  <si>
    <t>Os Granitos</t>
  </si>
  <si>
    <t>João Tavares de Pina</t>
  </si>
  <si>
    <t>Tretas</t>
  </si>
  <si>
    <t>Lero Lero</t>
  </si>
  <si>
    <t>Terras de Tavares</t>
  </si>
  <si>
    <t>Qta da Pellada &amp; Os Goliardos</t>
  </si>
  <si>
    <t>Achada VO</t>
  </si>
  <si>
    <t>Douro</t>
  </si>
  <si>
    <t>Churchill´s</t>
  </si>
  <si>
    <t>Late Bottled Vintage 37,5 cl</t>
  </si>
  <si>
    <t>Reserve Port</t>
  </si>
  <si>
    <t>Dry White Port</t>
  </si>
  <si>
    <t>Crusted Port</t>
  </si>
  <si>
    <t>Paulo de Tebas</t>
  </si>
  <si>
    <t>Baixo Corgo</t>
  </si>
  <si>
    <t>Cima Corgo</t>
  </si>
  <si>
    <t>Douro Superior</t>
  </si>
  <si>
    <t>Porto Branco Lágrima</t>
  </si>
  <si>
    <t>Porto Tinto Ruby Seco</t>
  </si>
  <si>
    <t>Monte Xisto</t>
  </si>
  <si>
    <t>Mirandela</t>
  </si>
  <si>
    <t>Quinta do Romeu</t>
  </si>
  <si>
    <t>Moinho do Gato</t>
  </si>
  <si>
    <t>Bio nat ssa</t>
  </si>
  <si>
    <t>Quinta Vila Rachel</t>
  </si>
  <si>
    <t>Ribatua</t>
  </si>
  <si>
    <t>Val da Figueira</t>
  </si>
  <si>
    <t>Porto Branco seco</t>
  </si>
  <si>
    <t>Vinho Verde</t>
  </si>
  <si>
    <t>Aphros</t>
  </si>
  <si>
    <t>Pet Nat Rose</t>
  </si>
  <si>
    <t>Vinhão</t>
  </si>
  <si>
    <t>Phaunus Amphora Vinhão</t>
  </si>
  <si>
    <t>Biodin cert</t>
  </si>
  <si>
    <t>ES</t>
  </si>
  <si>
    <t>Galicia</t>
  </si>
  <si>
    <t>Ribeiro</t>
  </si>
  <si>
    <t>Augalevada - Garrido Iago</t>
  </si>
  <si>
    <t>Mercenario Tinto</t>
  </si>
  <si>
    <t>Mercenario Tinto Seleccion</t>
  </si>
  <si>
    <t>Bio</t>
  </si>
  <si>
    <t>Ribeira Sacra</t>
  </si>
  <si>
    <t>Soldavini Pablo</t>
  </si>
  <si>
    <t>Arribes del Duero</t>
  </si>
  <si>
    <t>Alvar de Dios</t>
  </si>
  <si>
    <t>Yavallo</t>
  </si>
  <si>
    <t>Toro</t>
  </si>
  <si>
    <t>Las Vidres</t>
  </si>
  <si>
    <t>Aciano</t>
  </si>
  <si>
    <t>Madrid</t>
  </si>
  <si>
    <t>Gredos</t>
  </si>
  <si>
    <t>Bernabeleva</t>
  </si>
  <si>
    <t>Carril del Rey</t>
  </si>
  <si>
    <t>Viña Bonita</t>
  </si>
  <si>
    <t>Argandan</t>
  </si>
  <si>
    <t>Marc Isart - Bod. Cinco Leguas</t>
  </si>
  <si>
    <t>FR</t>
  </si>
  <si>
    <t>Biodin ct nat</t>
  </si>
  <si>
    <t>V</t>
  </si>
  <si>
    <t>Beaujolais</t>
  </si>
  <si>
    <t>Bourgogne</t>
  </si>
  <si>
    <t>La Cadette</t>
  </si>
  <si>
    <t>Loire</t>
  </si>
  <si>
    <t>Bellivière</t>
  </si>
  <si>
    <t>Cot. Du Loir</t>
  </si>
  <si>
    <t>Les Rosiers</t>
  </si>
  <si>
    <t>Vieilles Vignes éparses demi-sec</t>
  </si>
  <si>
    <t>Rouge Gorge (Pineau d'Aunis)</t>
  </si>
  <si>
    <t>Rouge gorge</t>
  </si>
  <si>
    <t>Hommage à Louis Derré</t>
  </si>
  <si>
    <t>Anjou</t>
  </si>
  <si>
    <t>Juchepie</t>
  </si>
  <si>
    <t>L'Enclos</t>
  </si>
  <si>
    <t>Les Churelles</t>
  </si>
  <si>
    <t>Muscadet</t>
  </si>
  <si>
    <t>La Pépière</t>
  </si>
  <si>
    <t>Jasnières</t>
  </si>
  <si>
    <t>20/21</t>
  </si>
  <si>
    <t>Rhône</t>
  </si>
  <si>
    <t>Ventoux</t>
  </si>
  <si>
    <t>Raisins migrateurs (Grenache, Counoise, Aubun)</t>
  </si>
  <si>
    <t>Roussillon</t>
  </si>
  <si>
    <t>Savoie</t>
  </si>
  <si>
    <t>Giachino</t>
  </si>
  <si>
    <t>Frères Giac</t>
  </si>
  <si>
    <t>Giac Potes</t>
  </si>
  <si>
    <t>Black Giac</t>
  </si>
  <si>
    <t>Persan</t>
  </si>
  <si>
    <t>Ma Douce</t>
  </si>
  <si>
    <t>Sud-ouest</t>
  </si>
  <si>
    <t>Sud-Ouest</t>
  </si>
  <si>
    <t>Gaillac</t>
  </si>
  <si>
    <t>L'enclos des Braves</t>
  </si>
  <si>
    <t>Tombé du ciel (Braucol, Duras, Prunelart)</t>
  </si>
  <si>
    <t>Duras'en passer (Duras)</t>
  </si>
  <si>
    <t>Faut pas s'en fer (Braucol)</t>
  </si>
  <si>
    <t>IT</t>
  </si>
  <si>
    <t>Piemonte</t>
  </si>
  <si>
    <t>Bera</t>
  </si>
  <si>
    <t>Bianchduset</t>
  </si>
  <si>
    <t>Sarvanét</t>
  </si>
  <si>
    <t>Ronco Malo</t>
  </si>
  <si>
    <t>Toscana</t>
  </si>
  <si>
    <t>DE</t>
  </si>
  <si>
    <t>Mosel</t>
  </si>
  <si>
    <t>Melsheimer</t>
  </si>
  <si>
    <t>Foz Côa</t>
  </si>
  <si>
    <r>
      <rPr>
        <b/>
        <sz val="9"/>
        <color rgb="FFC00000"/>
        <rFont val="Trebuchet MS"/>
        <family val="2"/>
      </rPr>
      <t>Como fazer a sua encomenda?</t>
    </r>
    <r>
      <rPr>
        <sz val="9"/>
        <color rgb="FF000000"/>
        <rFont val="Trebuchet MS"/>
        <family val="2"/>
      </rPr>
      <t xml:space="preserve">
Preencha o ficheiro em anexo com o seu pedido
Guarde o documento com um nome</t>
    </r>
    <r>
      <rPr>
        <b/>
        <sz val="9"/>
        <color rgb="FF000000"/>
        <rFont val="Trebuchet MS"/>
        <family val="2"/>
      </rPr>
      <t xml:space="preserve"> “Os Goliardos_o seu nome”</t>
    </r>
    <r>
      <rPr>
        <sz val="9"/>
        <color rgb="FF000000"/>
        <rFont val="Trebuchet MS"/>
        <family val="2"/>
      </rPr>
      <t xml:space="preserve">
</t>
    </r>
    <r>
      <rPr>
        <b/>
        <sz val="9"/>
        <color rgb="FF000000"/>
        <rFont val="Trebuchet MS"/>
        <family val="2"/>
      </rPr>
      <t>Envie para encomendas.goliardos@gmail.com</t>
    </r>
  </si>
  <si>
    <t xml:space="preserve">www.osgoliardos.com   |  Rua General Taborda, nº91, Lisboa (Campolide)
Tel fixo : (+)351 21 346 2156 |mobile geral- Golias -  (+)351 91 020 0807 
Garagem:  Miguel Vale +351 939445745 Francisco Antunes +351 +351 91 660 4328
Gerência: Nadir Bensmaïl: (+)351 962022242  | Actividades e Comun.:  Sílvia Mourão Bastos: (+) 351 968881530
</t>
  </si>
  <si>
    <t>Reserva tinto</t>
  </si>
  <si>
    <t>Melissae</t>
  </si>
  <si>
    <t>Humus rosé</t>
  </si>
  <si>
    <t>Arinto</t>
  </si>
  <si>
    <t>Vinhas Velhas Tinto</t>
  </si>
  <si>
    <t>Branco</t>
  </si>
  <si>
    <t>Clima branco</t>
  </si>
  <si>
    <t>Alvarinho</t>
  </si>
  <si>
    <t>Syrah</t>
  </si>
  <si>
    <t>Camino de Los Arrieros</t>
  </si>
  <si>
    <t>Òbidos</t>
  </si>
  <si>
    <t>Baga 100%</t>
  </si>
  <si>
    <t>Rufia Tinto</t>
  </si>
  <si>
    <t>Terras de Tavares Reserva</t>
  </si>
  <si>
    <t>Tanis</t>
  </si>
  <si>
    <t>Château Thébaud</t>
  </si>
  <si>
    <t>Le Fay d'Homme</t>
  </si>
  <si>
    <t>Gorges Gabbro</t>
  </si>
  <si>
    <t>Mont</t>
  </si>
  <si>
    <t>Saint-Martin</t>
  </si>
  <si>
    <t>Passion 50 cl</t>
  </si>
  <si>
    <t>Quarts</t>
  </si>
  <si>
    <t>Cigliano di Sopra</t>
  </si>
  <si>
    <t>Ciglianello</t>
  </si>
  <si>
    <t>Chianti Classico</t>
  </si>
  <si>
    <t>Rabo de Ovelha</t>
  </si>
  <si>
    <t>Rufia curtimenta</t>
  </si>
  <si>
    <t>Daphne</t>
  </si>
  <si>
    <t>Quinta da Palmirinha</t>
  </si>
  <si>
    <t>Loureiro</t>
  </si>
  <si>
    <t>Colli Fiorentini</t>
  </si>
  <si>
    <t>Bianco (Chardonnay, Trebbiano)</t>
  </si>
  <si>
    <t>L'Erta (Trebbiano)</t>
  </si>
  <si>
    <t>Rosso Vigliano (Sangiovese)</t>
  </si>
  <si>
    <t>Limo</t>
  </si>
  <si>
    <t>Phaunus Anfora Palhete</t>
  </si>
  <si>
    <t>Simple</t>
  </si>
  <si>
    <t>Vezelay Angelots</t>
  </si>
  <si>
    <t>Tinto Corrente</t>
  </si>
  <si>
    <t>Colheita branco</t>
  </si>
  <si>
    <t>Amon de Kelia</t>
  </si>
  <si>
    <t>Eremitas Amon de Kelia 1,5l</t>
  </si>
  <si>
    <t>Alfa</t>
  </si>
  <si>
    <t>Mu</t>
  </si>
  <si>
    <t>Zeta</t>
  </si>
  <si>
    <t>Atelier Branco</t>
  </si>
  <si>
    <t>Atelier Tinto</t>
  </si>
  <si>
    <t>Phaunus Amphora Loureiro</t>
  </si>
  <si>
    <t>Mercenário blanco</t>
  </si>
  <si>
    <t>Ollos de Roque</t>
  </si>
  <si>
    <t>Mercenário tinto</t>
  </si>
  <si>
    <t>Vagüera Cuvée Rapadal</t>
  </si>
  <si>
    <t>2020/21</t>
  </si>
  <si>
    <t>Prémices sec tendre</t>
  </si>
  <si>
    <t>L'Effraie sec</t>
  </si>
  <si>
    <t>Hommage à Louis Derré (Pineau d'Aunis)</t>
  </si>
  <si>
    <t>Astrancia</t>
  </si>
  <si>
    <t>Matassa</t>
  </si>
  <si>
    <t>Matassa rouge 1,5 l</t>
  </si>
  <si>
    <t>Gilda</t>
  </si>
  <si>
    <t>Beiorte</t>
  </si>
  <si>
    <t>Cidade</t>
  </si>
  <si>
    <t>Antão do Deserto</t>
  </si>
  <si>
    <t>Esboço tinto (Monte Carpinteiro)</t>
  </si>
  <si>
    <t>Humus Outra Curtimenta</t>
  </si>
  <si>
    <t>Vagüera</t>
  </si>
  <si>
    <t>Maldición tinto</t>
  </si>
  <si>
    <t>Maldición Clarete</t>
  </si>
  <si>
    <t>Planalto Mirandês</t>
  </si>
  <si>
    <t>Sousão</t>
  </si>
  <si>
    <t>Touriga Nacional</t>
  </si>
  <si>
    <t>Menina d'Uva</t>
  </si>
  <si>
    <t>Ciste</t>
  </si>
  <si>
    <t>Reserva Branco 50cl</t>
  </si>
  <si>
    <t>Pop Vital</t>
  </si>
  <si>
    <t>Limo Tinto</t>
  </si>
  <si>
    <t>Estoril</t>
  </si>
  <si>
    <t>A União Faz a Força</t>
  </si>
  <si>
    <t>Last Bottles</t>
  </si>
  <si>
    <t>Hortas branco</t>
  </si>
  <si>
    <t>Hortas tinto</t>
  </si>
  <si>
    <t>Ouranos</t>
  </si>
  <si>
    <t>Rompecepas Garnacha</t>
  </si>
  <si>
    <t>A Palheira</t>
  </si>
  <si>
    <t>Ancestral</t>
  </si>
  <si>
    <t>Reiler Mullay-Hofberg "Brut Nature" (Spätburgunder Riesling)</t>
  </si>
  <si>
    <t>Raíz Tinto</t>
  </si>
  <si>
    <t>Salão Frio</t>
  </si>
  <si>
    <t>Liberdade branco</t>
  </si>
  <si>
    <t>Liberdade tinto</t>
  </si>
  <si>
    <t>Raíz Branco</t>
  </si>
  <si>
    <t>Pelludo</t>
  </si>
  <si>
    <t>Obranco</t>
  </si>
  <si>
    <t>Algo Pasa</t>
  </si>
  <si>
    <t>Lurpia</t>
  </si>
  <si>
    <t>Flui Pet Nat</t>
  </si>
  <si>
    <t>Flui branco</t>
  </si>
  <si>
    <t>Arinto e Fernão Pires</t>
  </si>
  <si>
    <t>São Bento</t>
  </si>
  <si>
    <t>Reserva Branco</t>
  </si>
  <si>
    <t>Humus Palheto</t>
  </si>
  <si>
    <t>Talha tinto</t>
  </si>
  <si>
    <t>Foxtrot</t>
  </si>
  <si>
    <t>Colheita tinto</t>
  </si>
  <si>
    <t>Silenus</t>
  </si>
  <si>
    <t>Gros Plant</t>
  </si>
  <si>
    <t>La part du colibri Folle Blanche</t>
  </si>
  <si>
    <t>Clos de la Févrie Orthogneiss</t>
  </si>
  <si>
    <t>La part du Colibri Abouriou</t>
  </si>
  <si>
    <t>La part du colibri Cot</t>
  </si>
  <si>
    <t>Beira Interior</t>
  </si>
  <si>
    <t>Salta Muros</t>
  </si>
  <si>
    <t>Sr. Roubado</t>
  </si>
  <si>
    <t>Paulo de Tebas 1,5l</t>
  </si>
  <si>
    <t>Amon de Kelia 1,5l</t>
  </si>
  <si>
    <t>Chablis</t>
  </si>
  <si>
    <t>Melon de Bourgogne</t>
  </si>
  <si>
    <t>Bourgogne blanc</t>
  </si>
  <si>
    <t>Vézelay</t>
  </si>
  <si>
    <t>La Chatelaine</t>
  </si>
  <si>
    <t>Bourgogne rouge</t>
  </si>
  <si>
    <t>Garance</t>
  </si>
  <si>
    <t xml:space="preserve">Chablis </t>
  </si>
  <si>
    <t>Briords</t>
  </si>
  <si>
    <t>Canelli</t>
  </si>
  <si>
    <t>Moscato d'Asti</t>
  </si>
  <si>
    <t>Marchionni Paolo &amp; Lorenzo</t>
  </si>
  <si>
    <t>Ronco Rosa (Barbera)</t>
  </si>
  <si>
    <t>Alfa 1,5l</t>
  </si>
  <si>
    <t>Cabernet Franc Merlot</t>
  </si>
  <si>
    <t>Le Verrane (barbera)</t>
  </si>
  <si>
    <t>Ninét (Nebbiolo)</t>
  </si>
  <si>
    <t>Sarvanet (Dolcetto)</t>
  </si>
  <si>
    <t>Barbera d'Asti Ronco Malo</t>
  </si>
  <si>
    <t>L'Erta Poggio della Bruna (Sangiovese)</t>
  </si>
  <si>
    <t>LBV Port Unfiltered</t>
  </si>
  <si>
    <t>bottled 2007</t>
  </si>
  <si>
    <t>Port Tawny 20 anos</t>
  </si>
  <si>
    <t>Quinta da Gricha Vintage</t>
  </si>
  <si>
    <t>Vintage Port</t>
  </si>
  <si>
    <t>Porto Tawny 10 anos</t>
  </si>
  <si>
    <t>Porto Vintage</t>
  </si>
  <si>
    <t>Viticultores tinto</t>
  </si>
  <si>
    <t>Pirata Castelão</t>
  </si>
  <si>
    <t>DOC Colares branco 50cl</t>
  </si>
  <si>
    <t>DOC Colares tinto 50cl</t>
  </si>
  <si>
    <t>Vp Vital</t>
  </si>
  <si>
    <t>Portalegre</t>
  </si>
  <si>
    <t>Monte Pratas</t>
  </si>
  <si>
    <t>Ameztoy &amp; Almeida</t>
  </si>
  <si>
    <t>YAKKOS Espumante Vinhão</t>
  </si>
  <si>
    <t>EVOÉ Rosé</t>
  </si>
  <si>
    <t>Ollos blanco</t>
  </si>
  <si>
    <t>Areas de Rei (Doña blanca)</t>
  </si>
  <si>
    <t>Parcela Eiravedra (Albariño do Salnés)</t>
  </si>
  <si>
    <t>Ollos tinto</t>
  </si>
  <si>
    <t>Ollos de Maia</t>
  </si>
  <si>
    <t>Camino de Navaherreros Blanco</t>
  </si>
  <si>
    <t>Navaherreros Blanco</t>
  </si>
  <si>
    <t>Cantocuerdas Albillo</t>
  </si>
  <si>
    <t>Navaherreros Blanco 1,5L</t>
  </si>
  <si>
    <t>Camino de Navaherreros Tinto</t>
  </si>
  <si>
    <t>Navaherreros Tinto</t>
  </si>
  <si>
    <t>Arroyo del Tórtolas</t>
  </si>
  <si>
    <t>Navaherreros Tinto 1,5L</t>
  </si>
  <si>
    <t>Maldícion Malvar en Bota</t>
  </si>
  <si>
    <t>Rompecepas Blanco</t>
  </si>
  <si>
    <t>Rompecepas Tinto Fino</t>
  </si>
  <si>
    <t>Maldícion Tinto Fino</t>
  </si>
  <si>
    <t>Tio Uco</t>
  </si>
  <si>
    <t>Vieilles Vignes Eparses</t>
  </si>
  <si>
    <t>Caligramme</t>
  </si>
  <si>
    <t>Pollux</t>
  </si>
  <si>
    <t>Rouge Gorge</t>
  </si>
  <si>
    <t>Raisins Migrateurs</t>
  </si>
  <si>
    <t>Marguerite Blanc</t>
  </si>
  <si>
    <t>Matassa Blanc</t>
  </si>
  <si>
    <t>Brutal Orange 1,5L</t>
  </si>
  <si>
    <t>Matassa Blanc 1,5L</t>
  </si>
  <si>
    <t>Olla Rouge</t>
  </si>
  <si>
    <t>Rollaball Rouge</t>
  </si>
  <si>
    <t>Tommy Ferriol</t>
  </si>
  <si>
    <t>Romanissa</t>
  </si>
  <si>
    <t>Matassa Rouge</t>
  </si>
  <si>
    <t>Tattouine</t>
  </si>
  <si>
    <t>French Disko</t>
  </si>
  <si>
    <t>Olla Rouge 1,5L</t>
  </si>
  <si>
    <t>Tommy Ferriol 1,5L</t>
  </si>
  <si>
    <t>Romanissa 1,5L</t>
  </si>
  <si>
    <t>Tattouine 1,5L</t>
  </si>
  <si>
    <t>Matassa Rouge 1,5L</t>
  </si>
  <si>
    <t>Giac Bulles</t>
  </si>
  <si>
    <t>Monfarina</t>
  </si>
  <si>
    <t>Primitif</t>
  </si>
  <si>
    <t>Apremont Blanc</t>
  </si>
  <si>
    <t>Black Giac Mondeuse</t>
  </si>
  <si>
    <t>Prieuré Saint Christophe Rouge</t>
  </si>
  <si>
    <t>Tombe du Ciel Blanc</t>
  </si>
  <si>
    <t>Passages</t>
  </si>
  <si>
    <t>Tete en L'Air 50cl</t>
  </si>
  <si>
    <t>Tombe du Ciel Rose</t>
  </si>
  <si>
    <t>Duras'En Passer</t>
  </si>
  <si>
    <t>Faut Pas S'en Fer</t>
  </si>
  <si>
    <t>Bravissimo 1,5L</t>
  </si>
  <si>
    <t>RURALE Extra-Brut</t>
  </si>
  <si>
    <t>Riesling trocken</t>
  </si>
  <si>
    <t>Reiler Mullay-Hofberg "Lentum" Riesling trocken</t>
  </si>
  <si>
    <t>Reiler Mullay-Hofberg Riesling trocken</t>
  </si>
  <si>
    <t>ORANGE</t>
  </si>
  <si>
    <t>VADE RETRO  Riesling trocken</t>
  </si>
  <si>
    <t>OS GOLIARDOS</t>
  </si>
  <si>
    <t>Adega Reg. De Colares</t>
  </si>
  <si>
    <t>Arenae Malvasia 50cl</t>
  </si>
  <si>
    <t>Arenae Ramisco 50cl</t>
  </si>
  <si>
    <t>Algarve</t>
  </si>
  <si>
    <t>Madeira</t>
  </si>
  <si>
    <t>Pen. Setúbal</t>
  </si>
  <si>
    <t>Vinif Nat</t>
  </si>
  <si>
    <t>Tejo</t>
  </si>
  <si>
    <t>Outro</t>
  </si>
  <si>
    <t>Andaluzia</t>
  </si>
  <si>
    <t>Miguel Barroso Louro</t>
  </si>
  <si>
    <t>Apelido Branco</t>
  </si>
  <si>
    <t>Primeiro Nome</t>
  </si>
  <si>
    <t>Alcunha</t>
  </si>
  <si>
    <t>Apelido Tinto</t>
  </si>
  <si>
    <t>1º Nome</t>
  </si>
  <si>
    <t>Quinta do Mouro</t>
  </si>
  <si>
    <t>Erro B</t>
  </si>
  <si>
    <t>Zagaluz</t>
  </si>
  <si>
    <t>Vinha do Mouro</t>
  </si>
  <si>
    <t>Zagalos Reserva</t>
  </si>
  <si>
    <t>Lagos</t>
  </si>
  <si>
    <t>Monte da Casteleja</t>
  </si>
  <si>
    <t>Ataíde Semedo</t>
  </si>
  <si>
    <t>Espumante Cuvée Bruto</t>
  </si>
  <si>
    <t>Quinta da Vacariça</t>
  </si>
  <si>
    <t>Encruzado branco</t>
  </si>
  <si>
    <t>Garrafeira</t>
  </si>
  <si>
    <t>Bairrada tinto</t>
  </si>
  <si>
    <t>Garrafeira tonel 18</t>
  </si>
  <si>
    <t>Quinta das Bágeiras</t>
  </si>
  <si>
    <t>Espumante Rosé</t>
  </si>
  <si>
    <t>Garrafeira Branco</t>
  </si>
  <si>
    <t>Pai Abel branco</t>
  </si>
  <si>
    <t>Garrafeira Tinto</t>
  </si>
  <si>
    <t>Aguardente bagaceira</t>
  </si>
  <si>
    <t>Aguardente vínica velha</t>
  </si>
  <si>
    <t>Lucinda Todo Bom</t>
  </si>
  <si>
    <t>Fraga Alta Branco</t>
  </si>
  <si>
    <t>Fraga Alta Rose</t>
  </si>
  <si>
    <t>Tinta Barroca</t>
  </si>
  <si>
    <t>Fraga Alta tinto</t>
  </si>
  <si>
    <t>Fraga Alta Reserva</t>
  </si>
  <si>
    <t>H.M. Borges</t>
  </si>
  <si>
    <t>Reserva 5 anos seco</t>
  </si>
  <si>
    <t>Verdelho 15 anos</t>
  </si>
  <si>
    <t>Palmela</t>
  </si>
  <si>
    <t>Horácio Simões</t>
  </si>
  <si>
    <t>Moscatel Setubal</t>
  </si>
  <si>
    <t>Moscatel Roxo 50 cl</t>
  </si>
  <si>
    <t>Tomaralmá</t>
  </si>
  <si>
    <t>Volt'Aire branco</t>
  </si>
  <si>
    <t>Caspitos Alicante-Bouschet</t>
  </si>
  <si>
    <t>Volt'Aire</t>
  </si>
  <si>
    <t>Berbicacho Bag in Box 5L</t>
  </si>
  <si>
    <t>Sultanas</t>
  </si>
  <si>
    <t>Montilla-Moriles</t>
  </si>
  <si>
    <t>Bodegas Robles</t>
  </si>
  <si>
    <t>Pale Cream</t>
  </si>
  <si>
    <t>Pedro Ximenez</t>
  </si>
  <si>
    <t>Piedra Luengo Fino 5l Bbox</t>
  </si>
  <si>
    <t>En Rama Patachula 5 l Bbox</t>
  </si>
  <si>
    <t>Pedro Ximenez Plata</t>
  </si>
  <si>
    <t>Amontillado</t>
  </si>
  <si>
    <t>Oloroso</t>
  </si>
  <si>
    <t>Jerez Sanlucar</t>
  </si>
  <si>
    <t>Callejuela</t>
  </si>
  <si>
    <t>Manzanilla Macharnudo 50cl</t>
  </si>
  <si>
    <t>Manzanilla Pasada Blanquito 50 cl 12 anos</t>
  </si>
  <si>
    <t>Manzanilla Colec. Almacen. Pago Añina 50 cl</t>
  </si>
  <si>
    <t>Manzanilla Colec. Almacen. Pago Callejuela 50 cl</t>
  </si>
  <si>
    <t>Manzanilla en rama 150 cl 9 anos</t>
  </si>
  <si>
    <t>Manzanilla Pasada Blanquito 150 cl 12 anos</t>
  </si>
  <si>
    <t>Oloroso El Cerro Viejo 50 cl</t>
  </si>
  <si>
    <t>Jerez</t>
  </si>
  <si>
    <t>Hidalgo Emilio</t>
  </si>
  <si>
    <t>La Panesa Especial Fino</t>
  </si>
  <si>
    <t>Marqués de Rodil Especial Palo Cortado</t>
  </si>
  <si>
    <t>El Tresillo 1874 Amontillado viejo</t>
  </si>
  <si>
    <t>3 Soleras Especiales Amontillado 0,5 l</t>
  </si>
  <si>
    <t>Luís Perez</t>
  </si>
  <si>
    <t>La Escribana</t>
  </si>
  <si>
    <t>Caberrubia Saca VI</t>
  </si>
  <si>
    <t>Caberrubia Saca VII</t>
  </si>
  <si>
    <t>La Barajuela Raya 37,5 cl</t>
  </si>
  <si>
    <t>La Barajuela PX 37,5cl</t>
  </si>
  <si>
    <t>Barajuela Cortado</t>
  </si>
  <si>
    <t>Villamarta</t>
  </si>
  <si>
    <t>Marismilla</t>
  </si>
  <si>
    <t>El Triángulo</t>
  </si>
  <si>
    <t>Rioja</t>
  </si>
  <si>
    <t>Viana do Bolo</t>
  </si>
  <si>
    <t>Fedellos do Couto - Peixes</t>
  </si>
  <si>
    <t>Camándula</t>
  </si>
  <si>
    <t>Rias Baixas</t>
  </si>
  <si>
    <t>Jose Manuel Dominguez</t>
  </si>
  <si>
    <t>Biolo Blanco</t>
  </si>
  <si>
    <t>Xesteiriña</t>
  </si>
  <si>
    <t>Biolo Tinto</t>
  </si>
  <si>
    <t>Nanclares y Prieto</t>
  </si>
  <si>
    <t>Dandelion</t>
  </si>
  <si>
    <t>Nanclares blanco</t>
  </si>
  <si>
    <t>Labores da Poda</t>
  </si>
  <si>
    <t>Pensares de Alberto</t>
  </si>
  <si>
    <t>Anfora Vermella</t>
  </si>
  <si>
    <t>Tentenublo</t>
  </si>
  <si>
    <t>Escondite del Ardacho Veriquete</t>
  </si>
  <si>
    <t>Escondite del Ardacho El Abundillano</t>
  </si>
  <si>
    <t>Los Corrillos Las Chicas de oro</t>
  </si>
  <si>
    <t>Escondite del Ardacho Las Guillermas</t>
  </si>
  <si>
    <t>Murcia</t>
  </si>
  <si>
    <t>Chidaine François</t>
  </si>
  <si>
    <t>3P</t>
  </si>
  <si>
    <t>Canarias</t>
  </si>
  <si>
    <t>Mallorca</t>
  </si>
  <si>
    <t>Alsace</t>
  </si>
  <si>
    <t>Bordeaux</t>
  </si>
  <si>
    <t>La Palma</t>
  </si>
  <si>
    <t>Victoria Torres Pecis</t>
  </si>
  <si>
    <t>Sin Titulo</t>
  </si>
  <si>
    <t>T+D</t>
  </si>
  <si>
    <t>Mazo LB</t>
  </si>
  <si>
    <t>Malvasia</t>
  </si>
  <si>
    <t>Rosado</t>
  </si>
  <si>
    <t>Negramoll</t>
  </si>
  <si>
    <t>Tión</t>
  </si>
  <si>
    <t>Eloi Cedó Perelló - Sistema Vinari</t>
  </si>
  <si>
    <t>FATO</t>
  </si>
  <si>
    <t>Boxler Albert</t>
  </si>
  <si>
    <t>Riesling Gd Cru Sommerberg  "JV"</t>
  </si>
  <si>
    <t xml:space="preserve">Riesling Gd Cru Sommerberg </t>
  </si>
  <si>
    <t>Pinot blanc Réserve</t>
  </si>
  <si>
    <t>Pinot gris Réserve</t>
  </si>
  <si>
    <t>Riesling</t>
  </si>
  <si>
    <t>Riesling Grd Cru Sommerberg "JV"</t>
  </si>
  <si>
    <t>Domaine Agapé</t>
  </si>
  <si>
    <t>Riesling Grd Cru Schoenenbourg</t>
  </si>
  <si>
    <t>Pinot blanc</t>
  </si>
  <si>
    <t>Geschickt</t>
  </si>
  <si>
    <t>Grand Cru Wineck-Shlossberg (Riesling)</t>
  </si>
  <si>
    <t>Phénix</t>
  </si>
  <si>
    <t>Pinot Noir</t>
  </si>
  <si>
    <t>Pinot Noir 1,5L</t>
  </si>
  <si>
    <t>Kreydenweiss</t>
  </si>
  <si>
    <t>La Fontaine Aux Enfants</t>
  </si>
  <si>
    <t>Wiebelsberg Gd. Cru Riesling</t>
  </si>
  <si>
    <t>Riesling Kastelberg Gd Cru</t>
  </si>
  <si>
    <t>Kritt Pinot blanc</t>
  </si>
  <si>
    <t>Clos du Val d'Eleon</t>
  </si>
  <si>
    <t>Clos Rebberg Riesling</t>
  </si>
  <si>
    <t>Clos du Val d'Eleon 1,5l</t>
  </si>
  <si>
    <t>Grd Cru Kastelberg Riesling</t>
  </si>
  <si>
    <t>Kirchberg Pinot noir 1,5 L</t>
  </si>
  <si>
    <t>Lune à boire rouge</t>
  </si>
  <si>
    <t>Meyer-Fonné; Felix Meyer</t>
  </si>
  <si>
    <t>Edelzwicker 100cl</t>
  </si>
  <si>
    <t>Gentil</t>
  </si>
  <si>
    <t>Pinot blanc Vieilles Vignes</t>
  </si>
  <si>
    <t>Gewurztraminer</t>
  </si>
  <si>
    <t>Riesling Réserve</t>
  </si>
  <si>
    <t>Riesling Vignoble de Katzenthal</t>
  </si>
  <si>
    <t>Gewurztraminer Dorfburg VV (doce)</t>
  </si>
  <si>
    <t>Sylvaner Oolithe</t>
  </si>
  <si>
    <t>Riesling Grand Cru Wineck-Schlossberg</t>
  </si>
  <si>
    <t>Riesling Grand Cru Mandelberg</t>
  </si>
  <si>
    <t>Riesling Grand Cru Kaefferkopf</t>
  </si>
  <si>
    <t>Pinot noir</t>
  </si>
  <si>
    <t>Rieffel</t>
  </si>
  <si>
    <t>Riesling Brandluft</t>
  </si>
  <si>
    <t>Riesling Zotzenberg Grand Cru</t>
  </si>
  <si>
    <t>Riss Catherine</t>
  </si>
  <si>
    <t>Dessous de Table</t>
  </si>
  <si>
    <t>Schieferberg Riesling</t>
  </si>
  <si>
    <t>Libre Comme L'Air</t>
  </si>
  <si>
    <t>Empreinte Pinot Noir</t>
  </si>
  <si>
    <t>Spielmann</t>
  </si>
  <si>
    <t>Grd Cru Kanzlerberg Riesling</t>
  </si>
  <si>
    <t>Grd Cru Kanzlerberg Gewurztraminer</t>
  </si>
  <si>
    <t>Domaine Chamonard</t>
  </si>
  <si>
    <t>Fleurie</t>
  </si>
  <si>
    <t>Fleurie La Madone</t>
  </si>
  <si>
    <t>Foillard Alex</t>
  </si>
  <si>
    <t>C Brouilly</t>
  </si>
  <si>
    <t>Cotes de Brouilly</t>
  </si>
  <si>
    <t>Thevenet JP &amp; Charly</t>
  </si>
  <si>
    <t>Morgon Vieilles Vignes</t>
  </si>
  <si>
    <t>Château Falfas</t>
  </si>
  <si>
    <t>Les Trois Petiotes</t>
  </si>
  <si>
    <t>Trois Petiotes (Malbec 50% Merlot 50%)</t>
  </si>
  <si>
    <t>Le Petit Chaperon Rouge 1,5 L</t>
  </si>
  <si>
    <t>Le Grand Méchant loup (Malbec)</t>
  </si>
  <si>
    <t>Clos des Vignes du Maynes</t>
  </si>
  <si>
    <t>Bourgogne Blanc "Pearl &amp; Button"</t>
  </si>
  <si>
    <t>Mâcon Villages</t>
  </si>
  <si>
    <t>Bourgogne Rouge "Les Crays"</t>
  </si>
  <si>
    <t>Bio em conv</t>
  </si>
  <si>
    <t>Mâcon-Fuissé</t>
  </si>
  <si>
    <t>Denogent</t>
  </si>
  <si>
    <t>Mâcon Fuissé Les Tâches</t>
  </si>
  <si>
    <t>Qt Limt</t>
  </si>
  <si>
    <t>Gachot-Monot</t>
  </si>
  <si>
    <t>Cotes de Nuits Villages Les Chaillots</t>
  </si>
  <si>
    <t>Nuits Saint Georges Aux Herbues</t>
  </si>
  <si>
    <t>Nuits Saint Georges Aux Crots</t>
  </si>
  <si>
    <t>Nuits Saint Georges Les Poulettes 1º cru</t>
  </si>
  <si>
    <t>Henri Germain</t>
  </si>
  <si>
    <t>Bourgogne Blanc</t>
  </si>
  <si>
    <t>La Petite Empreinte</t>
  </si>
  <si>
    <t>Mâcon</t>
  </si>
  <si>
    <t>Maillet Nicolas</t>
  </si>
  <si>
    <t>Mâcon Verzé</t>
  </si>
  <si>
    <t>Aligoté</t>
  </si>
  <si>
    <t>Mâcon Verzé, Le Chemin Blanc</t>
  </si>
  <si>
    <t>Mâcon Verzé Le Chemin blanc</t>
  </si>
  <si>
    <t>Beaune</t>
  </si>
  <si>
    <t>Rateau JC</t>
  </si>
  <si>
    <t>Beaune 1º cru Les Coucherias</t>
  </si>
  <si>
    <t>Beaune 1º cru Les Reversees</t>
  </si>
  <si>
    <t>Beaune 1º cru Les Bressandes</t>
  </si>
  <si>
    <t>1er Cru Les Bressandes</t>
  </si>
  <si>
    <t>Valette Philippe</t>
  </si>
  <si>
    <t>Pouilly-Fuissé Clos Reyssié</t>
  </si>
  <si>
    <t>Et Pourtant 1,5L</t>
  </si>
  <si>
    <t>Pouilly-Fuissé Clos Reyssié 1,5L</t>
  </si>
  <si>
    <t>Champagne</t>
  </si>
  <si>
    <t>Biodin cert ssa</t>
  </si>
  <si>
    <t>Corse</t>
  </si>
  <si>
    <t>Jura</t>
  </si>
  <si>
    <t>Lahaye Benoît</t>
  </si>
  <si>
    <t>Violaine</t>
  </si>
  <si>
    <t>Blanc de Blancs</t>
  </si>
  <si>
    <t>Laherte</t>
  </si>
  <si>
    <t>Extra Brut Ultradition 1,5l</t>
  </si>
  <si>
    <t>Piollot</t>
  </si>
  <si>
    <t>Piollot - Dame Jeanne</t>
  </si>
  <si>
    <t>Prémices - Pinot Noir</t>
  </si>
  <si>
    <t>Artemisia - Pinot noir</t>
  </si>
  <si>
    <t>Prémices roses (Pinot noir)</t>
  </si>
  <si>
    <t>Cot. bourguignon</t>
  </si>
  <si>
    <t>Terre de Sienne 1,5 l Pinot noir 90%, Gamay 10%</t>
  </si>
  <si>
    <t>Patrimonio</t>
  </si>
  <si>
    <t>Clos Marfisi</t>
  </si>
  <si>
    <t>Uva</t>
  </si>
  <si>
    <t>Grotta di sole</t>
  </si>
  <si>
    <t>Clos Marfisi rosé</t>
  </si>
  <si>
    <t>Patrimonio mon amour</t>
  </si>
  <si>
    <t>Ravagnola</t>
  </si>
  <si>
    <t>Butin Philippe</t>
  </si>
  <si>
    <t>Cuvee Speciale</t>
  </si>
  <si>
    <t>Côtes du Jura jaune</t>
  </si>
  <si>
    <t>Château-Chalon</t>
  </si>
  <si>
    <t>Côtes du Jura Pinot</t>
  </si>
  <si>
    <t>Côtes du Jura Trousseau</t>
  </si>
  <si>
    <t>Vin de paille 37,5 cl</t>
  </si>
  <si>
    <t>Languedoc</t>
  </si>
  <si>
    <t>Domaine Aupilhac</t>
  </si>
  <si>
    <t>Le gris (GreG-ClaiR-cariG)</t>
  </si>
  <si>
    <t>Les Cocalières (Rous-Rolle-GreB, Mars)</t>
  </si>
  <si>
    <t>Lou Maset (Cin-Gre-Mou-Cari)</t>
  </si>
  <si>
    <t>Montpeyroux</t>
  </si>
  <si>
    <t>Aupilhac (Mou-cari-Syrah-Gre)</t>
  </si>
  <si>
    <t>Carignan (Carignan 100%)</t>
  </si>
  <si>
    <t>Le Pech d'André</t>
  </si>
  <si>
    <t>Minervois</t>
  </si>
  <si>
    <t>Germaine</t>
  </si>
  <si>
    <t>Trois Nuits</t>
  </si>
  <si>
    <t>Indigène</t>
  </si>
  <si>
    <t>Lazuli</t>
  </si>
  <si>
    <t>L’Or des Draines 50cl</t>
  </si>
  <si>
    <t>Mas des Chimères</t>
  </si>
  <si>
    <t>Blanc</t>
  </si>
  <si>
    <t>Oeillade</t>
  </si>
  <si>
    <t>Vin de Table Rouge Bag in Box 5L</t>
  </si>
  <si>
    <t>Montagne Noire</t>
  </si>
  <si>
    <t>Monts et Merveilles</t>
  </si>
  <si>
    <t>A bicyclette</t>
  </si>
  <si>
    <t>Maintenant (Syrah, Grenache)</t>
  </si>
  <si>
    <t>Haïku</t>
  </si>
  <si>
    <t>Seïwa</t>
  </si>
  <si>
    <t>Chinon</t>
  </si>
  <si>
    <t>Baudry Bernard</t>
  </si>
  <si>
    <t>Blanc Domaine</t>
  </si>
  <si>
    <t>Granges</t>
  </si>
  <si>
    <t>Domaine</t>
  </si>
  <si>
    <t>Grolleau</t>
  </si>
  <si>
    <t>Grezeaux</t>
  </si>
  <si>
    <t>Clos Guillot</t>
  </si>
  <si>
    <t>Croix boissée rouge</t>
  </si>
  <si>
    <t>Croix Boissee</t>
  </si>
  <si>
    <t>Vouvray</t>
  </si>
  <si>
    <t xml:space="preserve">Carême Vincent </t>
  </si>
  <si>
    <t>Plaisir Ancestrale</t>
  </si>
  <si>
    <t>Sec</t>
  </si>
  <si>
    <t>Peu Morier</t>
  </si>
  <si>
    <t>Le Clos</t>
  </si>
  <si>
    <t>Le Clos de La Roche Vouvray</t>
  </si>
  <si>
    <t>Vermuth nº1</t>
  </si>
  <si>
    <t>Montlouis</t>
  </si>
  <si>
    <t>Les Tuffeaux meio-seco</t>
  </si>
  <si>
    <t>Clos Habert meio-seco</t>
  </si>
  <si>
    <t>Les Choisilles</t>
  </si>
  <si>
    <t>Les Bournais</t>
  </si>
  <si>
    <t>Touraine</t>
  </si>
  <si>
    <t>Clau de Nell</t>
  </si>
  <si>
    <t>Chenin blanc</t>
  </si>
  <si>
    <t>Cabernet franc</t>
  </si>
  <si>
    <t>Courault Benoît</t>
  </si>
  <si>
    <t>Le Verger de l'étang (Pineau d'Aunis)</t>
  </si>
  <si>
    <t>Les Rouliers1,5 l</t>
  </si>
  <si>
    <t>Bourgueil</t>
  </si>
  <si>
    <t>La Chevalerie</t>
  </si>
  <si>
    <t>Peu Muleau</t>
  </si>
  <si>
    <t>Galichets</t>
  </si>
  <si>
    <t>Breteche</t>
  </si>
  <si>
    <t>Auvergne</t>
  </si>
  <si>
    <t>Les Chemins de l'Arkose</t>
  </si>
  <si>
    <t>Fleuve tranquille - Aligoté</t>
  </si>
  <si>
    <t>Corent rosé</t>
  </si>
  <si>
    <t>Le Clos - Gamay/Pinot</t>
  </si>
  <si>
    <t>Banlieue rouge - Gamay,Syrah, Aligoté</t>
  </si>
  <si>
    <t>Arkose - Gamay</t>
  </si>
  <si>
    <t>M&amp;S Bouchet</t>
  </si>
  <si>
    <t>Blanc de Chenin</t>
  </si>
  <si>
    <t>Fleur Bleue Grolleau</t>
  </si>
  <si>
    <t>Le Sylphe Cabernet Franc</t>
  </si>
  <si>
    <t>Maisons Rouges</t>
  </si>
  <si>
    <t>Dans les Perrons (chenin)</t>
  </si>
  <si>
    <t>Dans les Perrons (Chenin)</t>
  </si>
  <si>
    <t>L'eclos (Chenin)</t>
  </si>
  <si>
    <t>L'Eclos</t>
  </si>
  <si>
    <t>Sur le Nez</t>
  </si>
  <si>
    <t>Sur Le Nez</t>
  </si>
  <si>
    <t>Solice</t>
  </si>
  <si>
    <t>Garance (Pineau d'Aunis)</t>
  </si>
  <si>
    <t>Alizari (Pineau d'Aunis)</t>
  </si>
  <si>
    <t>Derniers Grains</t>
  </si>
  <si>
    <t>Noëlla Morantin</t>
  </si>
  <si>
    <t>Les Pichiaux</t>
  </si>
  <si>
    <t>Tango atlantico Cabernet-Côt</t>
  </si>
  <si>
    <t>Mon cher Gamay</t>
  </si>
  <si>
    <t>Côt à Côt</t>
  </si>
  <si>
    <t>Tango atlantico Cabernet-Côt 1,5 l</t>
  </si>
  <si>
    <t>Mon cher Gamay 1,5 l</t>
  </si>
  <si>
    <t>Crozes Hermitage</t>
  </si>
  <si>
    <t>Entrefaux</t>
  </si>
  <si>
    <t>Les Pends</t>
  </si>
  <si>
    <t>Machonnières</t>
  </si>
  <si>
    <t>Domaine 1,5 l</t>
  </si>
  <si>
    <t>Machonnières 1,5 L</t>
  </si>
  <si>
    <t>Cornas</t>
  </si>
  <si>
    <t>Gilles Guillaume</t>
  </si>
  <si>
    <t>Saint Péray</t>
  </si>
  <si>
    <t>Cornas Nouvelles R</t>
  </si>
  <si>
    <t>Cornas Les Chaillots</t>
  </si>
  <si>
    <t>Les Peyrouses 1,5 l</t>
  </si>
  <si>
    <t>Cornas Les Chaillots 1,5l</t>
  </si>
  <si>
    <t>Biocert</t>
  </si>
  <si>
    <t>Campania</t>
  </si>
  <si>
    <t>Friuli</t>
  </si>
  <si>
    <t>Liguria</t>
  </si>
  <si>
    <t>Marche</t>
  </si>
  <si>
    <t>Brézème</t>
  </si>
  <si>
    <t>Texier Eric</t>
  </si>
  <si>
    <t>Brézème Vieille Roussette</t>
  </si>
  <si>
    <t>Chateauneuf du Pape</t>
  </si>
  <si>
    <t>Châteauneuf du pape VV</t>
  </si>
  <si>
    <t>St Julien en St Alban</t>
  </si>
  <si>
    <t>St Julien en St Alban Vieille Marsanne 1,5L</t>
  </si>
  <si>
    <t>Les Chailles</t>
  </si>
  <si>
    <t>Brézème Roussanne 1,5l</t>
  </si>
  <si>
    <t>Brézème Vieille Roussette 1,5l</t>
  </si>
  <si>
    <t>St Julien St Alban Vielle Serine</t>
  </si>
  <si>
    <t>St Julien en St Alban Vielle Serine 1,5 L</t>
  </si>
  <si>
    <t>Brézème Vielle Serine</t>
  </si>
  <si>
    <t>Le Clau</t>
  </si>
  <si>
    <t>Le Clau Vieille Serine 1,5 L</t>
  </si>
  <si>
    <t>St Julien en St Alban 1,5 L</t>
  </si>
  <si>
    <t>Châteauneuf du Pape</t>
  </si>
  <si>
    <t xml:space="preserve">Châteauneuf du Pape </t>
  </si>
  <si>
    <t>Le Clau 1,5l</t>
  </si>
  <si>
    <t xml:space="preserve">Majas </t>
  </si>
  <si>
    <t>Col de Segas (Vieille Vigne)</t>
  </si>
  <si>
    <t>Tribouley Jean-Louis</t>
  </si>
  <si>
    <t>Marceau</t>
  </si>
  <si>
    <t>Alba</t>
  </si>
  <si>
    <t>Irouleguy</t>
  </si>
  <si>
    <t>Arretxea</t>
  </si>
  <si>
    <t>Rouge</t>
  </si>
  <si>
    <t>Haitza</t>
  </si>
  <si>
    <t>Burdin Harria</t>
  </si>
  <si>
    <t>Cahors</t>
  </si>
  <si>
    <t>Clos Siguier</t>
  </si>
  <si>
    <t>Rosé (Malbec)</t>
  </si>
  <si>
    <t>Classique (Malbec)</t>
  </si>
  <si>
    <t>Jurançon</t>
  </si>
  <si>
    <t>Clos Thou</t>
  </si>
  <si>
    <t>Delice de Thou sec (Petit &amp; gros Manseng)</t>
  </si>
  <si>
    <t>Guilhouret (Petit &amp; gros courbu, Camaralet, Petit &amp; gros Manseng)</t>
  </si>
  <si>
    <t>Terroir de la Cerisaie (Petit Courbu, Petit Manseng, Lauzet)</t>
  </si>
  <si>
    <t>Suprême de Thou</t>
  </si>
  <si>
    <t>Marmandais</t>
  </si>
  <si>
    <t>Da Ros Elian</t>
  </si>
  <si>
    <t>Coucou Blanc</t>
  </si>
  <si>
    <t>Outre Rouge</t>
  </si>
  <si>
    <t>Abouriou</t>
  </si>
  <si>
    <t>Vignoble d'Elian</t>
  </si>
  <si>
    <t>Bouillet</t>
  </si>
  <si>
    <t>Chante Coucou</t>
  </si>
  <si>
    <t>Clos Baquey</t>
  </si>
  <si>
    <t>Histoire de Boire 1,5 l</t>
  </si>
  <si>
    <t>Farrugia Sandrine</t>
  </si>
  <si>
    <t>La Vague</t>
  </si>
  <si>
    <t>Epiphyte</t>
  </si>
  <si>
    <t>Fronton</t>
  </si>
  <si>
    <t>Le Roc</t>
  </si>
  <si>
    <t>Don Quichotte</t>
  </si>
  <si>
    <t>Cantina Giardino</t>
  </si>
  <si>
    <t>Controra rosato 1l</t>
  </si>
  <si>
    <t>Rosato Amphora 1,5l</t>
  </si>
  <si>
    <t>Drogone</t>
  </si>
  <si>
    <t>Nude</t>
  </si>
  <si>
    <t>Collio</t>
  </si>
  <si>
    <t>Radikon</t>
  </si>
  <si>
    <t>Slatnik 75cl</t>
  </si>
  <si>
    <t>O... (Oslavje) 50cl</t>
  </si>
  <si>
    <t>Ribolla 50cl</t>
  </si>
  <si>
    <t>Rosso RS</t>
  </si>
  <si>
    <t>Pignoli 50cl</t>
  </si>
  <si>
    <t>Skerk</t>
  </si>
  <si>
    <t>Ograde</t>
  </si>
  <si>
    <t>Carso</t>
  </si>
  <si>
    <t>Terrano</t>
  </si>
  <si>
    <t>Skerlj</t>
  </si>
  <si>
    <t>Vitovska</t>
  </si>
  <si>
    <t>Vitovska Riserva</t>
  </si>
  <si>
    <t>Vitovska 1,5l</t>
  </si>
  <si>
    <t>Santa Caterina</t>
  </si>
  <si>
    <t>Etichetta verde</t>
  </si>
  <si>
    <t>Rosso (Canaiolo, Sangiovese, Foglia tonda)</t>
  </si>
  <si>
    <t>Vigna chiusa (Canaiolo, Ciliegiolo, Sangiovese)</t>
  </si>
  <si>
    <t>Ghiaretolo (Merlot)</t>
  </si>
  <si>
    <t>La Distesa</t>
  </si>
  <si>
    <t>Ventitre (Verdicchio Trebbiano)</t>
  </si>
  <si>
    <t>Castelli di Jesi DOCG</t>
  </si>
  <si>
    <t>Nur</t>
  </si>
  <si>
    <t>Gli Eremi</t>
  </si>
  <si>
    <t>Gli Eremi (Verdicchio)</t>
  </si>
  <si>
    <t>Meticcio</t>
  </si>
  <si>
    <t>Verdicchio dei Castelli di Jesi</t>
  </si>
  <si>
    <t>La Marca di San Michele</t>
  </si>
  <si>
    <t>Capovolto (Verdicchio)</t>
  </si>
  <si>
    <t>Passolento (Verdicchio)</t>
  </si>
  <si>
    <t>Capovolto (Verdicchio) 1,5 l</t>
  </si>
  <si>
    <t>La Fuga (Montepulciano)</t>
  </si>
  <si>
    <t>Bastiancontrario (Montepulciano)</t>
  </si>
  <si>
    <t>Braccia Rese</t>
  </si>
  <si>
    <t>Barba</t>
  </si>
  <si>
    <t>Ciao Sono Q</t>
  </si>
  <si>
    <t>Errante</t>
  </si>
  <si>
    <t>Dogliani</t>
  </si>
  <si>
    <t>Cascina Corte</t>
  </si>
  <si>
    <t>Langhe Barbera</t>
  </si>
  <si>
    <t>Langhe Freisa</t>
  </si>
  <si>
    <t>Langhe Nebbiolo</t>
  </si>
  <si>
    <t>Barnedol</t>
  </si>
  <si>
    <t>Barbera Amphorae</t>
  </si>
  <si>
    <t>Cascina delle rose</t>
  </si>
  <si>
    <t>Barbera d'Alba</t>
  </si>
  <si>
    <t>Barbaresco</t>
  </si>
  <si>
    <t>Cascina delle Rose</t>
  </si>
  <si>
    <t>Barbera d'Alba Superiore D. Elena 1,5 l</t>
  </si>
  <si>
    <t>Barbaresco Tre Stelle</t>
  </si>
  <si>
    <t>Barbaresco Tre Stelle 1,5 l</t>
  </si>
  <si>
    <t>Cerruti Ezio</t>
  </si>
  <si>
    <t>Fol</t>
  </si>
  <si>
    <t>Barolo</t>
  </si>
  <si>
    <t>Fenocchio</t>
  </si>
  <si>
    <t>Dolcetto d'Alba</t>
  </si>
  <si>
    <t>Monforte</t>
  </si>
  <si>
    <t>Piero Benevelli</t>
  </si>
  <si>
    <t>Barolo Le Coste di Monforte</t>
  </si>
  <si>
    <t>Sicilia</t>
  </si>
  <si>
    <t>Monferrato</t>
  </si>
  <si>
    <t>Valpane</t>
  </si>
  <si>
    <t>Rosso Pietro Barbera</t>
  </si>
  <si>
    <t>Canone Inverso Freisa</t>
  </si>
  <si>
    <t>Euli Grignolino</t>
  </si>
  <si>
    <t>Barraco Nino</t>
  </si>
  <si>
    <t>Catarratto</t>
  </si>
  <si>
    <t>Bianco G.</t>
  </si>
  <si>
    <t>Fior di Mare Catarratto</t>
  </si>
  <si>
    <t>Grillo 1,5l</t>
  </si>
  <si>
    <t>Bianco G 1,5l</t>
  </si>
  <si>
    <t>Pignatello</t>
  </si>
  <si>
    <t>Fior di Rosso</t>
  </si>
  <si>
    <t>Nero d'Avola</t>
  </si>
  <si>
    <t>Etna</t>
  </si>
  <si>
    <t>Masseria del Pino</t>
  </si>
  <si>
    <t>Caravan Petrol</t>
  </si>
  <si>
    <t>I Nove Fratelli</t>
  </si>
  <si>
    <t>Rosso Miriam</t>
  </si>
  <si>
    <t>Montalcino</t>
  </si>
  <si>
    <t>Fonterenza</t>
  </si>
  <si>
    <t>Bianco</t>
  </si>
  <si>
    <t>Bianco delle ragazze</t>
  </si>
  <si>
    <t>Rosa</t>
  </si>
  <si>
    <t>Pettirosso</t>
  </si>
  <si>
    <t>Rosso di Montalcino Alberello</t>
  </si>
  <si>
    <t>Rosso di Montalcino</t>
  </si>
  <si>
    <t>Alberello</t>
  </si>
  <si>
    <t>Uva Matta</t>
  </si>
  <si>
    <t>Rosso di Montalcino 1,5 l</t>
  </si>
  <si>
    <t>Alberello 1,5 l</t>
  </si>
  <si>
    <t>Brunello di Montalcino 1,5 l</t>
  </si>
  <si>
    <t>La Stesa</t>
  </si>
  <si>
    <t>Yntro</t>
  </si>
  <si>
    <t>C</t>
  </si>
  <si>
    <t>P</t>
  </si>
  <si>
    <t>Recent prod</t>
  </si>
  <si>
    <t>A</t>
  </si>
  <si>
    <t>EM BREVE numa garagem perto de si</t>
  </si>
  <si>
    <t>AU</t>
  </si>
  <si>
    <t>GR</t>
  </si>
  <si>
    <t>Burgenland</t>
  </si>
  <si>
    <t>Franken</t>
  </si>
  <si>
    <t>Cephalonia</t>
  </si>
  <si>
    <t>Naoussa</t>
  </si>
  <si>
    <t>CERVEJA BEER</t>
  </si>
  <si>
    <t>Nord</t>
  </si>
  <si>
    <t>SIDRA POIRÉ &amp; SUMO</t>
  </si>
  <si>
    <t>Asturias</t>
  </si>
  <si>
    <t>Normandie</t>
  </si>
  <si>
    <t>AZEITE  &amp; VINAGRE     OLIVE OIL</t>
  </si>
  <si>
    <t>Heinrich</t>
  </si>
  <si>
    <t>Blaufrankisch Leithaberg</t>
  </si>
  <si>
    <t>St Laurent Rosenberg</t>
  </si>
  <si>
    <t>Pinot Freyheit</t>
  </si>
  <si>
    <t>Schiefer</t>
  </si>
  <si>
    <t>Weissburgunder</t>
  </si>
  <si>
    <t>Rheinriesling Vom Blauen Schiefer</t>
  </si>
  <si>
    <t>Traminer "m"</t>
  </si>
  <si>
    <t>Pala Rosé</t>
  </si>
  <si>
    <t>Blaufrankisch Rosé Sink the pink 1,5 l</t>
  </si>
  <si>
    <t>Blaufrankisch Burgenland</t>
  </si>
  <si>
    <t>Blaufrankisch Vom blauen schiefer</t>
  </si>
  <si>
    <t>Vetter Stefan</t>
  </si>
  <si>
    <t>Sylvaner Steinterrassen Sandstein</t>
  </si>
  <si>
    <t>Sylvaner Steinterrassen Muschelkalk</t>
  </si>
  <si>
    <t>Riesling Steinterrassen</t>
  </si>
  <si>
    <t>Immich Batterieberg</t>
  </si>
  <si>
    <t>Steffensberg Riesling</t>
  </si>
  <si>
    <t xml:space="preserve">Batterieberg Riesling </t>
  </si>
  <si>
    <t>Ellergrub Riesling</t>
  </si>
  <si>
    <t>Batterieberg Riesling</t>
  </si>
  <si>
    <t>Sclavos</t>
  </si>
  <si>
    <t>Achemyiste white</t>
  </si>
  <si>
    <t xml:space="preserve">Robola Vino di Sasso </t>
  </si>
  <si>
    <t xml:space="preserve">Efranor </t>
  </si>
  <si>
    <t>Zakynthino</t>
  </si>
  <si>
    <t xml:space="preserve">Alchymiste </t>
  </si>
  <si>
    <t>Achemyiste Rose</t>
  </si>
  <si>
    <t>Monampeles</t>
  </si>
  <si>
    <t>Synodos</t>
  </si>
  <si>
    <t>Dalamara</t>
  </si>
  <si>
    <t>Kapnistos</t>
  </si>
  <si>
    <t>Paliokalias</t>
  </si>
  <si>
    <t>Cerveja Thiriez</t>
  </si>
  <si>
    <t>Petite Princesse</t>
  </si>
  <si>
    <t>Blonde d'Esquelbecq</t>
  </si>
  <si>
    <t>Rouge flamande</t>
  </si>
  <si>
    <t>Thiriez Bio</t>
  </si>
  <si>
    <t>Les Québécoises</t>
  </si>
  <si>
    <t>Les Québécoises 75 cl</t>
  </si>
  <si>
    <t>Petite Princesse 75 cl</t>
  </si>
  <si>
    <t>Blonde d'Esquelbecq 75 cl</t>
  </si>
  <si>
    <t>Rouge flamande 75 cl</t>
  </si>
  <si>
    <t>Thiriez Bio 75 cl</t>
  </si>
  <si>
    <t>Sumo Maçã</t>
  </si>
  <si>
    <t>Sumo Pêra Maçã</t>
  </si>
  <si>
    <t>Humus Sidra Garota (Maçã-Pêra)</t>
  </si>
  <si>
    <t>Sidra Cortina</t>
  </si>
  <si>
    <t>Sidra Ecologica</t>
  </si>
  <si>
    <t xml:space="preserve">Bordelet Eric </t>
  </si>
  <si>
    <t>Sidre Nouvelle vague 33cl</t>
  </si>
  <si>
    <t>Poiré Authentique</t>
  </si>
  <si>
    <t>Poiré Granite</t>
  </si>
  <si>
    <t>Poiré Authentique 1,5l</t>
  </si>
  <si>
    <t>Poiré de Glace</t>
  </si>
  <si>
    <t>Clos des Citots</t>
  </si>
  <si>
    <t>Jus de pomme</t>
  </si>
  <si>
    <t>Cidre Brut</t>
  </si>
  <si>
    <t>Jus de Pomme Poire</t>
  </si>
  <si>
    <t>Jus de Pomme Rhubarbe</t>
  </si>
  <si>
    <t>Cidre rosé</t>
  </si>
  <si>
    <t>Eau de vie de cidre 0,35 l</t>
  </si>
  <si>
    <t>Cidre de glace 0,375 l</t>
  </si>
  <si>
    <t>Eau de vie de cidre 0,7 l</t>
  </si>
  <si>
    <t>Jerôme Forget</t>
  </si>
  <si>
    <t>Poiré gazeífié 33 cl</t>
  </si>
  <si>
    <t>Jus de poire</t>
  </si>
  <si>
    <t>Cidre paysan</t>
  </si>
  <si>
    <t>Pear Shaped</t>
  </si>
  <si>
    <t>Poiré Domfront</t>
  </si>
  <si>
    <t>Poiré Vinot</t>
  </si>
  <si>
    <t>Azeite DOP Virgem Extra 25cl</t>
  </si>
  <si>
    <t>Azeite DOP Virgem Extra 50cl</t>
  </si>
  <si>
    <t>Vinagre Oloroso 50 cl</t>
  </si>
  <si>
    <t>Vinagre PX 50 cl</t>
  </si>
  <si>
    <t>Vinaigre cidre 0,5 l</t>
  </si>
  <si>
    <t>Fusion</t>
  </si>
  <si>
    <t>Pinot Blanc</t>
  </si>
  <si>
    <t>Sylvaner Vieilles Vignes</t>
  </si>
  <si>
    <t>Pinot gris</t>
  </si>
  <si>
    <t>Riesling Grand Cru Schoenenbourg</t>
  </si>
  <si>
    <t>Riesling Grand Cru Rosacker</t>
  </si>
  <si>
    <t>Riesling Rock</t>
  </si>
  <si>
    <t>Gewurztraminer Lâcher prise</t>
  </si>
  <si>
    <t>Riesling Wiebelsberg Grand Cru</t>
  </si>
  <si>
    <t>Pinot noir Nature</t>
  </si>
  <si>
    <t>Pinot Noir Runz</t>
  </si>
  <si>
    <t>Pinot Noir Hagel</t>
  </si>
  <si>
    <t>Cuvée de Réserve (70% Pinot noir, 30% Chardo.)</t>
  </si>
  <si>
    <t>Come des Tallants (100% Pinot noir)</t>
  </si>
  <si>
    <t>Colas Robin (100% Pinot blanc)</t>
  </si>
  <si>
    <t>Cuvée de Réserve 1,5 l</t>
  </si>
  <si>
    <t>Colas Robin 1,5 l</t>
  </si>
  <si>
    <t>Le Petit Chemin</t>
  </si>
  <si>
    <t>Ephémères Petillant</t>
  </si>
  <si>
    <t>Le Petit Chemin 1,5 l</t>
  </si>
  <si>
    <t>Les Tabeneaux (grolleau 70%, Cab-Franc 30%)</t>
  </si>
  <si>
    <t>Les Vergers de l'étang (Grolleau 70%, Pin. Aunis 30%)</t>
  </si>
  <si>
    <t>Les Tabeneaux 1,5 l</t>
  </si>
  <si>
    <t>Les Vergers de l'étang 1,5 l</t>
  </si>
  <si>
    <t>La part de l'été</t>
  </si>
  <si>
    <t>Les Copines</t>
  </si>
  <si>
    <t>ESPUMANTES | CHAMPAGNE</t>
  </si>
  <si>
    <t>BRANCOS  |  WHITE</t>
  </si>
  <si>
    <t>ROSÉS</t>
  </si>
  <si>
    <t>TINTOS      RED</t>
  </si>
  <si>
    <t>VINDIMAS TARDIAS           LATE HARVEST</t>
  </si>
  <si>
    <t>GENEROSOS               FORTIFIED</t>
  </si>
  <si>
    <t>Pç 
s/ IVA</t>
  </si>
  <si>
    <t>Brut Nature</t>
  </si>
  <si>
    <t>Atinado (Encruzado)</t>
  </si>
  <si>
    <t>Euforia (Bical e Cerceal)</t>
  </si>
  <si>
    <t>Delta</t>
  </si>
  <si>
    <t>Mêda</t>
  </si>
  <si>
    <t>Kappa</t>
  </si>
  <si>
    <t>Casa Pratas</t>
  </si>
  <si>
    <t>Casal da Calha</t>
  </si>
  <si>
    <t>Brézème Roussanne 1,5 l</t>
  </si>
  <si>
    <t>Arcese</t>
  </si>
  <si>
    <t>Robola Vino di Sasso</t>
  </si>
  <si>
    <t>Rufia rosado</t>
  </si>
  <si>
    <t>Dois Portos</t>
  </si>
  <si>
    <t>Palhete</t>
  </si>
  <si>
    <t>Euforia (Mencia)</t>
  </si>
  <si>
    <t>Epsilon</t>
  </si>
  <si>
    <t>Vale das Lebres</t>
  </si>
  <si>
    <t>Carrasqueira</t>
  </si>
  <si>
    <t>Les Cocalières (Syrah, Grenache, Mourvedre)</t>
  </si>
  <si>
    <t>Brézème Vieille Serine 1,5 l</t>
  </si>
  <si>
    <t>Corda Ciliegiolo</t>
  </si>
  <si>
    <t>Yntro Sangiovese</t>
  </si>
  <si>
    <t>Phaunus Pet Nat Branco</t>
  </si>
  <si>
    <t>Marie Ju</t>
  </si>
  <si>
    <t>Rufia Branco</t>
  </si>
  <si>
    <t>Azal</t>
  </si>
  <si>
    <t>Loureiro Curtimenta</t>
  </si>
  <si>
    <t>Et Pourtant</t>
  </si>
  <si>
    <t>Fief Seigneur</t>
  </si>
  <si>
    <t>Stella Maris</t>
  </si>
  <si>
    <t>LBL</t>
  </si>
  <si>
    <t>Doc Douro Tinto</t>
  </si>
  <si>
    <t>La Boudinerie</t>
  </si>
  <si>
    <t>Mon Cher</t>
  </si>
  <si>
    <t>Sercial 10 anos</t>
  </si>
  <si>
    <t>Lune a Boire Bulle</t>
  </si>
  <si>
    <t>Blanc de Noirs</t>
  </si>
  <si>
    <t>Jardin de La Grosse Pierre</t>
  </si>
  <si>
    <t>Millésime</t>
  </si>
  <si>
    <t>Blanc de Noirs 1,5l</t>
  </si>
  <si>
    <t>Palhas Mét. Trad. rosé</t>
  </si>
  <si>
    <t>Petillant Naturel "54-55" rosé</t>
  </si>
  <si>
    <t>Colheita Branco</t>
  </si>
  <si>
    <t>Branco Especial 1,5l</t>
  </si>
  <si>
    <t>Kritt</t>
  </si>
  <si>
    <t>Au Dessus de la Loi Riesling</t>
  </si>
  <si>
    <t>Clos du Val D'Eleon</t>
  </si>
  <si>
    <t>Fontaine Aux Enfants Pinot Blanc</t>
  </si>
  <si>
    <t>Au Dessus de la Loi 1,5L</t>
  </si>
  <si>
    <t>Clos du Val D'Eleon 1,5L</t>
  </si>
  <si>
    <t>Wiebelsberg Grand Cru Riesling</t>
  </si>
  <si>
    <t>Empreinte</t>
  </si>
  <si>
    <t>Gilbourg</t>
  </si>
  <si>
    <t>Empreinte 1,5L</t>
  </si>
  <si>
    <t>Gilbourg 1,5L</t>
  </si>
  <si>
    <t>Oppidum (Chardonnay)</t>
  </si>
  <si>
    <t>Fleuve tranquille (Aligoté)</t>
  </si>
  <si>
    <t>Gruner Schiefer</t>
  </si>
  <si>
    <t>Weisser Schiefer</t>
  </si>
  <si>
    <t>Pala "Feher"</t>
  </si>
  <si>
    <t>Grauburgunder</t>
  </si>
  <si>
    <t>Corent rosé (Gamay d'Auvergne)</t>
  </si>
  <si>
    <t>Rufia Clarete</t>
  </si>
  <si>
    <t>Terras de Tavares tinto</t>
  </si>
  <si>
    <t>Lune a Boire Rouge</t>
  </si>
  <si>
    <t>La Grand Maille</t>
  </si>
  <si>
    <t>La Grand Maille 1,5L</t>
  </si>
  <si>
    <t>Les Dômes (Gamay d'Auvergne - Pinot Noir)</t>
  </si>
  <si>
    <t>Banlieue rouge (Gamay, Syrah, Aligoté)</t>
  </si>
  <si>
    <t>Petrosus (Pinot Noir)</t>
  </si>
  <si>
    <t>Arkose (Gamay d'Auvergne)</t>
  </si>
  <si>
    <t>Les Terrasses (Syrah)</t>
  </si>
  <si>
    <t>Barolo Ravera di Monforte</t>
  </si>
  <si>
    <t>Barolo Mosconi</t>
  </si>
  <si>
    <t>Barolo Le Coste di Monforte 1,5l</t>
  </si>
  <si>
    <t>Barolo Ravera di Monforte 1,5l</t>
  </si>
  <si>
    <t>Zweigelt</t>
  </si>
  <si>
    <t>Blaufrankisch Ried Szapary s</t>
  </si>
  <si>
    <t>Lutzmannsburg VV</t>
  </si>
  <si>
    <t>Sidre Brut</t>
  </si>
  <si>
    <t>Las Migas</t>
  </si>
  <si>
    <t>Diego</t>
  </si>
  <si>
    <t>3+4</t>
  </si>
  <si>
    <t>Las Machuqueras</t>
  </si>
  <si>
    <t>Malvasía</t>
  </si>
  <si>
    <t>Malvasía nat. dulce 50cl</t>
  </si>
  <si>
    <t>Mâcon-Villages</t>
  </si>
  <si>
    <t>Les Sardines</t>
  </si>
  <si>
    <t>Pouilly-Fuissé</t>
  </si>
  <si>
    <t>Pouilly-Fuissé La Croix</t>
  </si>
  <si>
    <t>Les Sardines 1,5l</t>
  </si>
  <si>
    <t>Pouilly-Fuissé La Croix 1,5l</t>
  </si>
  <si>
    <t>Clarete</t>
  </si>
  <si>
    <t>Lalo</t>
  </si>
  <si>
    <t>La Ladera</t>
  </si>
  <si>
    <t>Noroeste</t>
  </si>
  <si>
    <t>Jerónimo tinto</t>
  </si>
  <si>
    <t>Obi Wine Keno Bulle 1,5L</t>
  </si>
  <si>
    <t>Atelier Branco Maceração</t>
  </si>
  <si>
    <t>Humus branco</t>
  </si>
  <si>
    <t>Humus À Deriva branco (100% Arinto)</t>
  </si>
  <si>
    <t>Pêro Negro Branco</t>
  </si>
  <si>
    <t>Fóssil Branco</t>
  </si>
  <si>
    <t>Líquen</t>
  </si>
  <si>
    <t>TEN</t>
  </si>
  <si>
    <t>El Muelle</t>
  </si>
  <si>
    <t>Ostertag</t>
  </si>
  <si>
    <t>Les Vieilles Vignes de Sylvaner</t>
  </si>
  <si>
    <t>Pinot (Pinot blanc)</t>
  </si>
  <si>
    <t>Riesling les jardins</t>
  </si>
  <si>
    <t>Agneau Masqué - Ep. 5 "The New Chapter"</t>
  </si>
  <si>
    <t>Fronholz Gewurztraminer "A l'Orient d'Eden"</t>
  </si>
  <si>
    <t>Fronholz Riesling</t>
  </si>
  <si>
    <t>Muenchberg Grd Cru Riesling</t>
  </si>
  <si>
    <t>21-22</t>
  </si>
  <si>
    <t>Climat Pouilly-Fuisse</t>
  </si>
  <si>
    <t>"Fim" rosé (Jugal)</t>
  </si>
  <si>
    <t>"Fundadores" (Obra)</t>
  </si>
  <si>
    <t>"Velha Marca" (Cárcoda)</t>
  </si>
  <si>
    <t>Clima Tinto</t>
  </si>
  <si>
    <t>Fóssil Tinto</t>
  </si>
  <si>
    <t>Urç</t>
  </si>
  <si>
    <t>Palomba</t>
  </si>
  <si>
    <t>Urç 1,5l</t>
  </si>
  <si>
    <t>Triángulo</t>
  </si>
  <si>
    <t>Tintilla Carrascal</t>
  </si>
  <si>
    <t>Tintilla Corchuelo</t>
  </si>
  <si>
    <t>Tintilla Balbaina</t>
  </si>
  <si>
    <t>Pinot Noir les jardins</t>
  </si>
  <si>
    <t>Soon NP</t>
  </si>
  <si>
    <t>Muenchberg Grd Cru VT Riesling</t>
  </si>
  <si>
    <t>Poiré 1,5L Magnum</t>
  </si>
  <si>
    <t>Extra Brut Ultradition</t>
  </si>
  <si>
    <t>Blanc de Blancs Brut Nature</t>
  </si>
  <si>
    <t>Blanc de Noir Brut Nature</t>
  </si>
  <si>
    <t>Les Grandes Crayeres</t>
  </si>
  <si>
    <t>Les Vignes D'Autrefois</t>
  </si>
  <si>
    <t>Les Maisons rouges</t>
  </si>
  <si>
    <t>Les Empreintes</t>
  </si>
  <si>
    <t>Cosse &amp; Maisonneuve</t>
  </si>
  <si>
    <t>Cheval en tête (Ugni blanc, Chardonnay)</t>
  </si>
  <si>
    <t>Cheval en tête (Malbec)</t>
  </si>
  <si>
    <t>Le Combal (Malbec)</t>
  </si>
  <si>
    <t>Abstème (Gamay, vinha de 1971)</t>
  </si>
  <si>
    <t>La Fage (Malbec)</t>
  </si>
  <si>
    <t>Les Laquets (Malbec)</t>
  </si>
  <si>
    <t>Parcela São José</t>
  </si>
  <si>
    <t>Cedro Alvarão</t>
  </si>
  <si>
    <t>Serra d'Aire</t>
  </si>
  <si>
    <t>Caspitos oxidativo</t>
  </si>
  <si>
    <t>Volt'Aire branco (FPil)</t>
  </si>
  <si>
    <t>Sabrosa branco</t>
  </si>
  <si>
    <t>18/20</t>
  </si>
  <si>
    <t>21/22</t>
  </si>
  <si>
    <t>La Piècette</t>
  </si>
  <si>
    <t>Volt'Aire rosado</t>
  </si>
  <si>
    <t>vm Castelão + Baga</t>
  </si>
  <si>
    <t xml:space="preserve">Caspitos </t>
  </si>
  <si>
    <t>Caspitos tintinho</t>
  </si>
  <si>
    <t>Sabrosa tinto</t>
  </si>
  <si>
    <t>19/21</t>
  </si>
  <si>
    <t>Domaine Joubert</t>
  </si>
  <si>
    <t>Beaujolais Villages Cuvée à l'Ancienne</t>
  </si>
  <si>
    <t>Brouilly</t>
  </si>
  <si>
    <t>Brouilly Vieilles Vignes</t>
  </si>
  <si>
    <t>Fleurie Vieilles Vignes</t>
  </si>
  <si>
    <t>Morgon</t>
  </si>
  <si>
    <t>Morgon Côte du Py</t>
  </si>
  <si>
    <t>Champs Cadet</t>
  </si>
  <si>
    <t>L'Ermitage</t>
  </si>
  <si>
    <t>Vo Vital</t>
  </si>
  <si>
    <t>Dominó F&amp;C</t>
  </si>
  <si>
    <t>Lousada</t>
  </si>
  <si>
    <t>Nicolau de Almeida</t>
  </si>
  <si>
    <t>Casa de Ronfe</t>
  </si>
  <si>
    <t>La Escribana - Macharnudo</t>
  </si>
  <si>
    <t>Villamarta Tres Palmas - Carrascal</t>
  </si>
  <si>
    <t>Maldicion Malvar</t>
  </si>
  <si>
    <t>Hautes Côtes de Beaune blanc</t>
  </si>
  <si>
    <t>Côtes de Beaune La Grande Chatelaine</t>
  </si>
  <si>
    <t>Chenin</t>
  </si>
  <si>
    <t>Sancerre</t>
  </si>
  <si>
    <t>Gaudry Vincent</t>
  </si>
  <si>
    <t>Gaudry Olle</t>
  </si>
  <si>
    <t>Le Tournebride</t>
  </si>
  <si>
    <t>Mélodie de Vieilles Vignes</t>
  </si>
  <si>
    <t>"Fim" rosé (Obra)</t>
  </si>
  <si>
    <t>Nv Pç</t>
  </si>
  <si>
    <t>Sintra</t>
  </si>
  <si>
    <t>Samarra (F&amp;C)</t>
  </si>
  <si>
    <t>Humus Deriva tinto</t>
  </si>
  <si>
    <t>Fonte Fria (F&amp;C)</t>
  </si>
  <si>
    <t>Quinta do Monte Xisto, Órbita</t>
  </si>
  <si>
    <t>Quinta do Monte Xisto Oriente</t>
  </si>
  <si>
    <t>Quinta do Monte Xisto tinto</t>
  </si>
  <si>
    <t>Quinta do Monte Xisto, Oriente</t>
  </si>
  <si>
    <t>Quinta do Monte Xisto tinto 1,5l</t>
  </si>
  <si>
    <t>Beaujolais Villages</t>
  </si>
  <si>
    <t>Côte-de-Brouilly</t>
  </si>
  <si>
    <t>Hautes Côtes de Beaune rouge Nature En Bignon</t>
  </si>
  <si>
    <t>Hautes Côtes de Beaune rouge</t>
  </si>
  <si>
    <t>Beaune Clos des Mariages</t>
  </si>
  <si>
    <t>Cabernet Franc</t>
  </si>
  <si>
    <t>Dogliani San Luigi</t>
  </si>
  <si>
    <t>Vigna Pirochetta</t>
  </si>
  <si>
    <t>Barbera</t>
  </si>
  <si>
    <t>Freisa</t>
  </si>
  <si>
    <t>Nebbiolo</t>
  </si>
  <si>
    <t>Barolo Amalia</t>
  </si>
  <si>
    <t>Roagna</t>
  </si>
  <si>
    <t>Langhe rosso</t>
  </si>
  <si>
    <t>Barbaresco Pajé</t>
  </si>
  <si>
    <t>Barolo Pira</t>
  </si>
  <si>
    <t>Quinta do Monte Xisto, Porto branco leve seco</t>
  </si>
  <si>
    <t>Soon</t>
  </si>
  <si>
    <t>Rhone</t>
  </si>
  <si>
    <t>Saint-Joseph</t>
  </si>
  <si>
    <t>Gonon Pierre</t>
  </si>
  <si>
    <t>Saint-Joseph Les Oliviers</t>
  </si>
  <si>
    <t>Guillaume Gilles</t>
  </si>
  <si>
    <t>Les Peyrouses rouge</t>
  </si>
  <si>
    <t>Cornas Nouvelles R 1,5l</t>
  </si>
  <si>
    <t>Cornas Les Chaillots 1,5 l</t>
  </si>
  <si>
    <t>Saint-Joseph 1,5 l</t>
  </si>
  <si>
    <t>Dezembro 2024 AFIC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</si>
</sst>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"/>
    <numFmt numFmtId="165" formatCode="#,##0.0\ _€"/>
    <numFmt numFmtId="166" formatCode="_-* #,##0.0\ &quot;€&quot;_-;\-* #,##0.0\ &quot;€&quot;_-;_-* &quot;-&quot;??\ &quot;€&quot;_-;_-@_-"/>
    <numFmt numFmtId="167" formatCode="0.0"/>
    <numFmt numFmtId="168" formatCode="_-* #,##0.00\ &quot;€&quot;_-;\-* #,##0.00\ &quot;€&quot;_-;_-* &quot;-&quot;??\ &quot;€&quot;_-;_-@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 Light"/>
      <family val="1"/>
      <scheme val="maj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Calibri Light"/>
      <family val="1"/>
      <scheme val="major"/>
    </font>
    <font>
      <sz val="8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color rgb="FF808080"/>
      <name val="Arial"/>
      <family val="2"/>
    </font>
    <font>
      <sz val="8"/>
      <color theme="1"/>
      <name val="Arial"/>
      <family val="2"/>
    </font>
    <font>
      <sz val="8"/>
      <color rgb="FF339966"/>
      <name val="Arial"/>
      <family val="2"/>
    </font>
    <font>
      <sz val="9"/>
      <color rgb="FF000000"/>
      <name val="Trebuchet MS"/>
      <family val="2"/>
    </font>
    <font>
      <b/>
      <sz val="9"/>
      <color rgb="FFC00000"/>
      <name val="Trebuchet MS"/>
      <family val="2"/>
    </font>
    <font>
      <b/>
      <sz val="9"/>
      <color rgb="FF000000"/>
      <name val="Trebuchet MS"/>
      <family val="2"/>
    </font>
    <font>
      <sz val="8"/>
      <color rgb="FF000000"/>
      <name val="Trebuchet MS"/>
      <family val="2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8"/>
      <color rgb="FF0070C0"/>
      <name val="Arial"/>
      <family val="2"/>
    </font>
    <font>
      <sz val="8"/>
      <color rgb="FF31859B"/>
      <name val="Arial"/>
      <family val="2"/>
    </font>
    <font>
      <sz val="8"/>
      <color rgb="FFFF0000"/>
      <name val="Arial"/>
      <family val="2"/>
    </font>
    <font>
      <sz val="8"/>
      <color rgb="FF366092"/>
      <name val="Arial"/>
      <family val="2"/>
    </font>
    <font>
      <sz val="8"/>
      <color rgb="FF002060"/>
      <name val="Arial"/>
      <family val="2"/>
    </font>
    <font>
      <sz val="8"/>
      <color theme="4"/>
      <name val="Arial"/>
      <family val="2"/>
    </font>
    <font>
      <sz val="8"/>
      <color rgb="FF953734"/>
      <name val="Arial"/>
      <family val="2"/>
    </font>
    <font>
      <sz val="8"/>
      <color rgb="FF00B050"/>
      <name val="Arial"/>
      <family val="2"/>
    </font>
    <font>
      <b/>
      <sz val="8"/>
      <color rgb="FFFF6600"/>
      <name val="Arial"/>
      <family val="2"/>
    </font>
    <font>
      <sz val="8"/>
      <color rgb="FF92D050"/>
      <name val="Arial"/>
      <family val="2"/>
    </font>
    <font>
      <sz val="8"/>
      <color rgb="FF95B3D7"/>
      <name val="Arial"/>
      <family val="2"/>
    </font>
    <font>
      <sz val="8"/>
      <color theme="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8E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3300"/>
        <bgColor rgb="FF993300"/>
      </patternFill>
    </fill>
    <fill>
      <patternFill patternType="solid">
        <fgColor rgb="FFFFFFCC"/>
        <bgColor rgb="FFFFFFCC"/>
      </patternFill>
    </fill>
    <fill>
      <patternFill patternType="solid">
        <fgColor rgb="FFFFDC47"/>
        <bgColor rgb="FFFFDC47"/>
      </patternFill>
    </fill>
    <fill>
      <patternFill patternType="solid">
        <fgColor rgb="FFE7E7FF"/>
        <bgColor rgb="FFE7E7FF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CDDC"/>
        <bgColor rgb="FF92CDDC"/>
      </patternFill>
    </fill>
    <fill>
      <patternFill patternType="solid">
        <fgColor rgb="FFEAF1DD"/>
        <bgColor rgb="FFEAF1DD"/>
      </patternFill>
    </fill>
    <fill>
      <patternFill patternType="solid">
        <fgColor rgb="FFFFFF66"/>
        <bgColor rgb="FFFFFF66"/>
      </patternFill>
    </fill>
    <fill>
      <patternFill patternType="solid">
        <fgColor rgb="FF4F6228"/>
        <bgColor rgb="FF4F622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6331E"/>
        <bgColor rgb="FFF6331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34">
    <xf numFmtId="0" fontId="0" fillId="0" borderId="0" xfId="0"/>
    <xf numFmtId="44" fontId="2" fillId="2" borderId="0" xfId="1" applyFont="1" applyFill="1" applyAlignment="1" applyProtection="1">
      <alignment vertical="center"/>
    </xf>
    <xf numFmtId="44" fontId="3" fillId="2" borderId="0" xfId="1" applyFont="1" applyFill="1" applyAlignment="1" applyProtection="1"/>
    <xf numFmtId="44" fontId="4" fillId="2" borderId="0" xfId="1" applyFont="1" applyFill="1" applyAlignment="1" applyProtection="1">
      <alignment vertical="center"/>
    </xf>
    <xf numFmtId="44" fontId="5" fillId="2" borderId="0" xfId="1" applyFont="1" applyFill="1" applyAlignment="1" applyProtection="1">
      <alignment horizontal="right"/>
    </xf>
    <xf numFmtId="44" fontId="6" fillId="2" borderId="0" xfId="1" applyFont="1" applyFill="1" applyAlignment="1" applyProtection="1">
      <alignment horizontal="right" vertical="center"/>
    </xf>
    <xf numFmtId="44" fontId="7" fillId="2" borderId="0" xfId="1" applyFont="1" applyFill="1" applyAlignment="1" applyProtection="1"/>
    <xf numFmtId="0" fontId="0" fillId="3" borderId="0" xfId="0" applyFill="1"/>
    <xf numFmtId="17" fontId="3" fillId="2" borderId="0" xfId="1" applyNumberFormat="1" applyFont="1" applyFill="1" applyAlignment="1" applyProtection="1"/>
    <xf numFmtId="44" fontId="3" fillId="2" borderId="0" xfId="1" applyFont="1" applyFill="1" applyAlignment="1" applyProtection="1">
      <alignment horizontal="right"/>
    </xf>
    <xf numFmtId="44" fontId="8" fillId="2" borderId="0" xfId="1" applyFont="1" applyFill="1" applyAlignment="1" applyProtection="1"/>
    <xf numFmtId="0" fontId="9" fillId="4" borderId="0" xfId="0" applyFont="1" applyFill="1"/>
    <xf numFmtId="0" fontId="10" fillId="4" borderId="0" xfId="0" applyFont="1" applyFill="1"/>
    <xf numFmtId="0" fontId="10" fillId="5" borderId="0" xfId="0" applyFont="1" applyFill="1" applyAlignment="1">
      <alignment wrapText="1"/>
    </xf>
    <xf numFmtId="0" fontId="10" fillId="6" borderId="1" xfId="0" applyFont="1" applyFill="1" applyBorder="1" applyAlignment="1" applyProtection="1">
      <alignment horizontal="right" wrapText="1"/>
      <protection locked="0"/>
    </xf>
    <xf numFmtId="0" fontId="10" fillId="6" borderId="1" xfId="0" applyFont="1" applyFill="1" applyBorder="1" applyProtection="1">
      <protection locked="0"/>
    </xf>
    <xf numFmtId="0" fontId="10" fillId="6" borderId="1" xfId="0" applyFont="1" applyFill="1" applyBorder="1" applyAlignment="1" applyProtection="1">
      <alignment wrapText="1"/>
      <protection locked="0"/>
    </xf>
    <xf numFmtId="0" fontId="9" fillId="6" borderId="1" xfId="0" applyFont="1" applyFill="1" applyBorder="1" applyAlignment="1" applyProtection="1">
      <alignment wrapText="1"/>
      <protection locked="0"/>
    </xf>
    <xf numFmtId="0" fontId="10" fillId="6" borderId="2" xfId="0" applyFont="1" applyFill="1" applyBorder="1" applyAlignment="1" applyProtection="1">
      <alignment horizontal="right" wrapText="1"/>
      <protection locked="0"/>
    </xf>
    <xf numFmtId="0" fontId="10" fillId="6" borderId="2" xfId="0" applyFont="1" applyFill="1" applyBorder="1" applyProtection="1">
      <protection locked="0"/>
    </xf>
    <xf numFmtId="0" fontId="10" fillId="6" borderId="2" xfId="0" applyFont="1" applyFill="1" applyBorder="1" applyAlignment="1" applyProtection="1">
      <alignment wrapText="1"/>
      <protection locked="0"/>
    </xf>
    <xf numFmtId="0" fontId="9" fillId="6" borderId="2" xfId="0" applyFont="1" applyFill="1" applyBorder="1" applyAlignment="1" applyProtection="1">
      <alignment wrapText="1"/>
      <protection locked="0"/>
    </xf>
    <xf numFmtId="0" fontId="10" fillId="6" borderId="0" xfId="0" applyFont="1" applyFill="1" applyAlignment="1" applyProtection="1">
      <alignment horizontal="right" wrapText="1"/>
      <protection locked="0"/>
    </xf>
    <xf numFmtId="0" fontId="10" fillId="6" borderId="0" xfId="0" applyFont="1" applyFill="1" applyAlignment="1" applyProtection="1">
      <alignment wrapText="1"/>
      <protection locked="0"/>
    </xf>
    <xf numFmtId="0" fontId="9" fillId="6" borderId="0" xfId="0" applyFont="1" applyFill="1" applyAlignment="1" applyProtection="1">
      <alignment wrapText="1"/>
      <protection locked="0"/>
    </xf>
    <xf numFmtId="0" fontId="11" fillId="7" borderId="0" xfId="0" applyFont="1" applyFill="1"/>
    <xf numFmtId="0" fontId="12" fillId="7" borderId="0" xfId="0" applyFont="1" applyFill="1"/>
    <xf numFmtId="1" fontId="13" fillId="7" borderId="0" xfId="0" applyNumberFormat="1" applyFont="1" applyFill="1"/>
    <xf numFmtId="44" fontId="13" fillId="7" borderId="0" xfId="1" applyFont="1" applyFill="1"/>
    <xf numFmtId="0" fontId="11" fillId="3" borderId="0" xfId="2" applyFont="1" applyFill="1"/>
    <xf numFmtId="0" fontId="11" fillId="0" borderId="0" xfId="2" applyFont="1"/>
    <xf numFmtId="0" fontId="11" fillId="0" borderId="0" xfId="0" applyFont="1"/>
    <xf numFmtId="1" fontId="19" fillId="11" borderId="0" xfId="0" applyNumberFormat="1" applyFont="1" applyFill="1" applyProtection="1">
      <protection locked="0"/>
    </xf>
    <xf numFmtId="165" fontId="19" fillId="0" borderId="0" xfId="1" applyNumberFormat="1" applyFont="1" applyProtection="1"/>
    <xf numFmtId="0" fontId="0" fillId="3" borderId="0" xfId="2" applyFont="1" applyFill="1"/>
    <xf numFmtId="0" fontId="0" fillId="0" borderId="0" xfId="2" applyFont="1"/>
    <xf numFmtId="0" fontId="19" fillId="0" borderId="0" xfId="0" applyFont="1"/>
    <xf numFmtId="0" fontId="0" fillId="11" borderId="0" xfId="2" applyFont="1" applyFill="1"/>
    <xf numFmtId="166" fontId="13" fillId="7" borderId="0" xfId="1" applyNumberFormat="1" applyFont="1" applyFill="1" applyProtection="1"/>
    <xf numFmtId="0" fontId="18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/>
    <xf numFmtId="0" fontId="17" fillId="0" borderId="0" xfId="2" applyFont="1" applyAlignment="1">
      <alignment horizontal="right" vertical="center"/>
    </xf>
    <xf numFmtId="164" fontId="17" fillId="0" borderId="0" xfId="2" applyNumberFormat="1" applyFont="1" applyAlignment="1">
      <alignment vertical="center"/>
    </xf>
    <xf numFmtId="0" fontId="0" fillId="18" borderId="0" xfId="2" applyFont="1" applyFill="1"/>
    <xf numFmtId="0" fontId="18" fillId="18" borderId="0" xfId="2" applyFont="1" applyFill="1" applyAlignment="1">
      <alignment vertical="center"/>
    </xf>
    <xf numFmtId="0" fontId="20" fillId="18" borderId="0" xfId="2" applyFont="1" applyFill="1" applyAlignment="1">
      <alignment vertical="center"/>
    </xf>
    <xf numFmtId="0" fontId="17" fillId="18" borderId="0" xfId="2" applyFont="1" applyFill="1" applyAlignment="1">
      <alignment vertical="center"/>
    </xf>
    <xf numFmtId="0" fontId="17" fillId="18" borderId="0" xfId="2" applyFont="1" applyFill="1"/>
    <xf numFmtId="0" fontId="17" fillId="18" borderId="0" xfId="2" applyFont="1" applyFill="1" applyAlignment="1">
      <alignment horizontal="right" vertical="center"/>
    </xf>
    <xf numFmtId="164" fontId="17" fillId="18" borderId="0" xfId="2" applyNumberFormat="1" applyFont="1" applyFill="1" applyAlignment="1">
      <alignment vertical="center"/>
    </xf>
    <xf numFmtId="0" fontId="19" fillId="18" borderId="0" xfId="0" applyFont="1" applyFill="1"/>
    <xf numFmtId="0" fontId="19" fillId="0" borderId="0" xfId="0" applyFont="1" applyAlignment="1">
      <alignment horizontal="left" vertical="center"/>
    </xf>
    <xf numFmtId="0" fontId="17" fillId="15" borderId="0" xfId="0" applyFont="1" applyFill="1" applyAlignment="1">
      <alignment vertical="center"/>
    </xf>
    <xf numFmtId="0" fontId="11" fillId="8" borderId="0" xfId="0" applyFont="1" applyFill="1" applyAlignment="1">
      <alignment vertical="top"/>
    </xf>
    <xf numFmtId="0" fontId="25" fillId="9" borderId="0" xfId="0" applyFont="1" applyFill="1" applyAlignment="1">
      <alignment horizontal="center" vertical="top" wrapText="1"/>
    </xf>
    <xf numFmtId="0" fontId="16" fillId="8" borderId="0" xfId="0" applyFont="1" applyFill="1" applyAlignment="1">
      <alignment horizontal="right" vertical="top"/>
    </xf>
    <xf numFmtId="0" fontId="11" fillId="3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15" fillId="8" borderId="0" xfId="0" applyFont="1" applyFill="1" applyAlignment="1">
      <alignment vertical="top" wrapText="1"/>
    </xf>
    <xf numFmtId="0" fontId="26" fillId="10" borderId="0" xfId="0" applyFont="1" applyFill="1" applyAlignment="1">
      <alignment vertical="center" textRotation="90"/>
    </xf>
    <xf numFmtId="0" fontId="26" fillId="14" borderId="0" xfId="0" applyFont="1" applyFill="1" applyAlignment="1">
      <alignment vertical="center" textRotation="90"/>
    </xf>
    <xf numFmtId="0" fontId="26" fillId="12" borderId="0" xfId="0" applyFont="1" applyFill="1" applyAlignment="1">
      <alignment vertical="center" textRotation="90"/>
    </xf>
    <xf numFmtId="0" fontId="26" fillId="13" borderId="0" xfId="0" applyFont="1" applyFill="1" applyAlignment="1">
      <alignment vertical="center" textRotation="90" wrapText="1"/>
    </xf>
    <xf numFmtId="0" fontId="26" fillId="12" borderId="0" xfId="0" applyFont="1" applyFill="1" applyAlignment="1">
      <alignment horizontal="center" vertical="center" textRotation="90"/>
    </xf>
    <xf numFmtId="0" fontId="26" fillId="16" borderId="0" xfId="0" applyFont="1" applyFill="1" applyAlignment="1">
      <alignment vertical="center" textRotation="90" wrapText="1"/>
    </xf>
    <xf numFmtId="0" fontId="26" fillId="17" borderId="0" xfId="0" applyFont="1" applyFill="1" applyAlignment="1">
      <alignment horizontal="center" vertical="center" textRotation="90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/>
    <xf numFmtId="0" fontId="29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44" fontId="4" fillId="2" borderId="0" xfId="1" applyFont="1" applyFill="1" applyAlignment="1" applyProtection="1"/>
    <xf numFmtId="0" fontId="29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/>
    </xf>
    <xf numFmtId="0" fontId="26" fillId="22" borderId="0" xfId="0" applyFont="1" applyFill="1" applyAlignment="1">
      <alignment vertical="center" textRotation="90" wrapText="1"/>
    </xf>
    <xf numFmtId="0" fontId="26" fillId="23" borderId="0" xfId="0" applyFont="1" applyFill="1" applyAlignment="1">
      <alignment vertical="center" textRotation="90" wrapText="1"/>
    </xf>
    <xf numFmtId="0" fontId="26" fillId="24" borderId="0" xfId="0" applyFont="1" applyFill="1" applyAlignment="1">
      <alignment vertical="center" textRotation="90" wrapText="1"/>
    </xf>
    <xf numFmtId="0" fontId="36" fillId="0" borderId="0" xfId="0" applyFont="1"/>
    <xf numFmtId="0" fontId="2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20" fillId="0" borderId="0" xfId="0" applyFont="1"/>
    <xf numFmtId="0" fontId="17" fillId="0" borderId="0" xfId="0" applyFont="1"/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19" borderId="0" xfId="0" applyFont="1" applyFill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7" fillId="20" borderId="0" xfId="0" applyFont="1" applyFill="1" applyAlignment="1">
      <alignment vertical="center"/>
    </xf>
    <xf numFmtId="0" fontId="17" fillId="21" borderId="0" xfId="0" applyFont="1" applyFill="1" applyAlignment="1">
      <alignment vertical="center"/>
    </xf>
    <xf numFmtId="0" fontId="17" fillId="12" borderId="0" xfId="0" applyFont="1" applyFill="1" applyAlignment="1">
      <alignment horizontal="left" vertical="center"/>
    </xf>
    <xf numFmtId="0" fontId="17" fillId="12" borderId="0" xfId="0" applyFont="1" applyFill="1" applyAlignment="1">
      <alignment horizontal="left"/>
    </xf>
    <xf numFmtId="0" fontId="17" fillId="16" borderId="0" xfId="0" applyFont="1" applyFill="1" applyAlignment="1">
      <alignment horizontal="left" vertical="center" textRotation="180"/>
    </xf>
    <xf numFmtId="0" fontId="17" fillId="23" borderId="0" xfId="0" applyFont="1" applyFill="1" applyAlignment="1">
      <alignment vertical="center"/>
    </xf>
    <xf numFmtId="0" fontId="7" fillId="24" borderId="0" xfId="0" applyFont="1" applyFill="1" applyAlignment="1">
      <alignment vertical="center"/>
    </xf>
    <xf numFmtId="0" fontId="17" fillId="24" borderId="0" xfId="0" applyFont="1" applyFill="1" applyAlignment="1">
      <alignment vertical="center"/>
    </xf>
    <xf numFmtId="0" fontId="20" fillId="24" borderId="0" xfId="0" applyFont="1" applyFill="1" applyAlignment="1">
      <alignment vertical="center"/>
    </xf>
    <xf numFmtId="1" fontId="13" fillId="7" borderId="0" xfId="1" applyNumberFormat="1" applyFont="1" applyFill="1" applyProtection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19" fillId="15" borderId="0" xfId="0" applyFont="1" applyFill="1" applyAlignment="1">
      <alignment horizontal="right" vertical="center"/>
    </xf>
    <xf numFmtId="0" fontId="19" fillId="15" borderId="0" xfId="0" applyFont="1" applyFill="1" applyAlignment="1">
      <alignment vertical="center"/>
    </xf>
    <xf numFmtId="0" fontId="19" fillId="20" borderId="0" xfId="0" applyFont="1" applyFill="1" applyAlignment="1">
      <alignment vertical="center"/>
    </xf>
    <xf numFmtId="0" fontId="19" fillId="19" borderId="0" xfId="0" applyFont="1" applyFill="1" applyAlignment="1">
      <alignment horizontal="left"/>
    </xf>
    <xf numFmtId="0" fontId="19" fillId="24" borderId="0" xfId="0" applyFont="1" applyFill="1" applyAlignment="1">
      <alignment horizontal="right" vertical="center"/>
    </xf>
    <xf numFmtId="168" fontId="17" fillId="0" borderId="0" xfId="0" applyNumberFormat="1" applyFont="1" applyAlignment="1">
      <alignment vertical="center"/>
    </xf>
    <xf numFmtId="0" fontId="37" fillId="0" borderId="0" xfId="0" applyFont="1"/>
    <xf numFmtId="0" fontId="33" fillId="0" borderId="0" xfId="0" applyFont="1"/>
    <xf numFmtId="167" fontId="17" fillId="24" borderId="0" xfId="0" applyNumberFormat="1" applyFont="1" applyFill="1" applyAlignment="1">
      <alignment vertical="center" wrapText="1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/>
    </xf>
    <xf numFmtId="0" fontId="38" fillId="0" borderId="0" xfId="0" applyFont="1"/>
    <xf numFmtId="0" fontId="26" fillId="26" borderId="0" xfId="0" applyFont="1" applyFill="1" applyAlignment="1">
      <alignment vertical="center" textRotation="90"/>
    </xf>
    <xf numFmtId="164" fontId="17" fillId="0" borderId="0" xfId="0" applyNumberFormat="1" applyFont="1" applyAlignment="1">
      <alignment vertical="center"/>
    </xf>
    <xf numFmtId="164" fontId="17" fillId="25" borderId="0" xfId="0" applyNumberFormat="1" applyFont="1" applyFill="1" applyAlignment="1">
      <alignment vertical="center"/>
    </xf>
    <xf numFmtId="164" fontId="17" fillId="0" borderId="0" xfId="0" applyNumberFormat="1" applyFont="1" applyAlignment="1">
      <alignment vertical="center" wrapText="1"/>
    </xf>
    <xf numFmtId="164" fontId="17" fillId="24" borderId="0" xfId="0" applyNumberFormat="1" applyFont="1" applyFill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8EBA5134-798D-4738-9E7C-AEAC0F3E2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3AB3-A6F5-4432-82DA-DF6E207CB0FF}">
  <dimension ref="A1:AV1140"/>
  <sheetViews>
    <sheetView tabSelected="1" zoomScale="70" zoomScaleNormal="70" workbookViewId="0">
      <selection activeCell="A3" sqref="A3"/>
    </sheetView>
  </sheetViews>
  <sheetFormatPr defaultRowHeight="15" x14ac:dyDescent="0.25"/>
  <cols>
    <col min="1" max="1" width="10.28515625" customWidth="1"/>
    <col min="2" max="2" width="1.28515625" customWidth="1"/>
    <col min="3" max="3" width="3.85546875" customWidth="1"/>
    <col min="4" max="4" width="3.28515625" customWidth="1"/>
    <col min="5" max="5" width="10.85546875" customWidth="1"/>
    <col min="6" max="6" width="13.5703125" bestFit="1" customWidth="1"/>
    <col min="7" max="7" width="9.5703125" customWidth="1"/>
    <col min="8" max="8" width="16" customWidth="1"/>
    <col min="9" max="9" width="38.85546875" customWidth="1"/>
    <col min="10" max="10" width="4.28515625" bestFit="1" customWidth="1"/>
    <col min="11" max="11" width="7.7109375" customWidth="1"/>
    <col min="12" max="12" width="12.85546875" style="36" customWidth="1"/>
    <col min="13" max="13" width="10.28515625" style="36" customWidth="1"/>
  </cols>
  <sheetData>
    <row r="1" spans="1:48" ht="18.75" x14ac:dyDescent="0.25">
      <c r="A1" s="1" t="s">
        <v>379</v>
      </c>
      <c r="B1" s="2"/>
      <c r="C1" s="2"/>
      <c r="D1" s="3"/>
      <c r="E1" s="4"/>
      <c r="F1" s="84"/>
      <c r="G1" s="2"/>
      <c r="H1" s="2"/>
      <c r="I1" s="5"/>
      <c r="J1" s="2" t="s">
        <v>0</v>
      </c>
      <c r="K1" s="2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48" ht="15.75" x14ac:dyDescent="0.25">
      <c r="A2" s="8" t="s">
        <v>1246</v>
      </c>
      <c r="B2" s="2"/>
      <c r="C2" s="2"/>
      <c r="D2" s="2"/>
      <c r="E2" s="9"/>
      <c r="F2" s="2"/>
      <c r="G2" s="2"/>
      <c r="H2" s="2"/>
      <c r="I2" s="2"/>
      <c r="J2" s="2"/>
      <c r="K2" s="2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48" ht="15.75" x14ac:dyDescent="0.25">
      <c r="A3" s="10" t="s">
        <v>1</v>
      </c>
      <c r="B3" s="2"/>
      <c r="C3" s="2"/>
      <c r="D3" s="2"/>
      <c r="E3" s="9"/>
      <c r="F3" s="2"/>
      <c r="G3" s="2"/>
      <c r="H3" s="2"/>
      <c r="I3" s="2"/>
      <c r="J3" s="2"/>
      <c r="K3" s="2"/>
      <c r="L3" s="6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48" ht="15.75" x14ac:dyDescent="0.25">
      <c r="A4" s="10" t="s">
        <v>2</v>
      </c>
      <c r="B4" s="2"/>
      <c r="C4" s="2"/>
      <c r="D4" s="2"/>
      <c r="E4" s="9"/>
      <c r="F4" s="2"/>
      <c r="G4" s="2"/>
      <c r="H4" s="2"/>
      <c r="I4" s="2"/>
      <c r="J4" s="2"/>
      <c r="K4" s="2"/>
      <c r="L4" s="6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48" x14ac:dyDescent="0.25">
      <c r="A5" s="11" t="s">
        <v>3</v>
      </c>
      <c r="B5" s="12"/>
      <c r="C5" s="12"/>
      <c r="D5" s="13"/>
      <c r="E5" s="14"/>
      <c r="F5" s="15"/>
      <c r="G5" s="16"/>
      <c r="H5" s="16"/>
      <c r="I5" s="16"/>
      <c r="J5" s="16"/>
      <c r="K5" s="16"/>
      <c r="L5" s="17"/>
      <c r="M5" s="1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8" x14ac:dyDescent="0.25">
      <c r="A6" s="11" t="s">
        <v>4</v>
      </c>
      <c r="B6" s="12"/>
      <c r="C6" s="12"/>
      <c r="D6" s="13"/>
      <c r="E6" s="18"/>
      <c r="F6" s="19"/>
      <c r="G6" s="20"/>
      <c r="H6" s="19"/>
      <c r="I6" s="20"/>
      <c r="J6" s="20"/>
      <c r="K6" s="20"/>
      <c r="L6" s="21"/>
      <c r="M6" s="21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48" x14ac:dyDescent="0.25">
      <c r="A7" s="11" t="s">
        <v>5</v>
      </c>
      <c r="B7" s="12"/>
      <c r="C7" s="12"/>
      <c r="D7" s="13"/>
      <c r="E7" s="14"/>
      <c r="F7" s="16"/>
      <c r="G7" s="16"/>
      <c r="H7" s="16"/>
      <c r="I7" s="16"/>
      <c r="J7" s="16"/>
      <c r="K7" s="16"/>
      <c r="L7" s="17"/>
      <c r="M7" s="1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48" x14ac:dyDescent="0.25">
      <c r="A8" s="11" t="s">
        <v>6</v>
      </c>
      <c r="B8" s="12"/>
      <c r="C8" s="12"/>
      <c r="D8" s="13"/>
      <c r="E8" s="18"/>
      <c r="F8" s="20"/>
      <c r="G8" s="20"/>
      <c r="H8" s="20"/>
      <c r="I8" s="20"/>
      <c r="J8" s="20"/>
      <c r="K8" s="20"/>
      <c r="L8" s="21"/>
      <c r="M8" s="2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48" x14ac:dyDescent="0.25">
      <c r="A9" s="12"/>
      <c r="B9" s="12"/>
      <c r="C9" s="12"/>
      <c r="D9" s="13"/>
      <c r="E9" s="22"/>
      <c r="F9" s="23"/>
      <c r="G9" s="23"/>
      <c r="H9" s="23"/>
      <c r="I9" s="23"/>
      <c r="J9" s="23"/>
      <c r="K9" s="23"/>
      <c r="L9" s="24"/>
      <c r="M9" s="24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48" s="31" customFormat="1" ht="22.9" customHeight="1" x14ac:dyDescent="0.2">
      <c r="A10" s="25"/>
      <c r="B10" s="25"/>
      <c r="C10" s="25"/>
      <c r="D10" s="25"/>
      <c r="E10" s="25"/>
      <c r="F10" s="25"/>
      <c r="G10" s="25"/>
      <c r="H10" s="25"/>
      <c r="I10" s="26" t="s">
        <v>7</v>
      </c>
      <c r="J10" s="25"/>
      <c r="K10" s="25"/>
      <c r="L10" s="27">
        <f>SUM(L12:L1070)</f>
        <v>0</v>
      </c>
      <c r="M10" s="28">
        <f>SUM(M12:M1070)</f>
        <v>0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48" s="59" customFormat="1" ht="43.9" customHeight="1" x14ac:dyDescent="0.25">
      <c r="A11" s="55" t="s">
        <v>8</v>
      </c>
      <c r="B11" s="55"/>
      <c r="C11" s="55" t="s">
        <v>9</v>
      </c>
      <c r="D11" s="55"/>
      <c r="E11" s="55" t="s">
        <v>10</v>
      </c>
      <c r="F11" s="55" t="s">
        <v>11</v>
      </c>
      <c r="G11" s="55"/>
      <c r="H11" s="55" t="s">
        <v>12</v>
      </c>
      <c r="I11" s="55" t="s">
        <v>13</v>
      </c>
      <c r="J11" s="55"/>
      <c r="K11" s="60" t="s">
        <v>1021</v>
      </c>
      <c r="L11" s="56" t="s">
        <v>14</v>
      </c>
      <c r="M11" s="57" t="s">
        <v>15</v>
      </c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</row>
    <row r="12" spans="1:48" ht="13.9" customHeight="1" x14ac:dyDescent="0.25">
      <c r="A12" s="92"/>
      <c r="B12" s="93"/>
      <c r="C12" s="93"/>
      <c r="D12" s="93"/>
      <c r="E12" s="91" t="s">
        <v>1015</v>
      </c>
      <c r="F12" s="91"/>
      <c r="G12" s="91"/>
      <c r="H12" s="91"/>
      <c r="I12" s="94"/>
      <c r="J12" s="124"/>
      <c r="K12" s="93"/>
      <c r="L12" s="93"/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</row>
    <row r="13" spans="1:48" ht="13.9" customHeight="1" x14ac:dyDescent="0.25">
      <c r="A13" s="74"/>
      <c r="B13" s="64"/>
      <c r="C13" s="36" t="s">
        <v>35</v>
      </c>
      <c r="D13" s="97" t="s">
        <v>17</v>
      </c>
      <c r="E13" s="95" t="s">
        <v>100</v>
      </c>
      <c r="F13" s="96" t="s">
        <v>18</v>
      </c>
      <c r="G13" s="94" t="s">
        <v>179</v>
      </c>
      <c r="H13" s="96" t="s">
        <v>36</v>
      </c>
      <c r="I13" s="36" t="s">
        <v>264</v>
      </c>
      <c r="J13" s="36">
        <v>2023</v>
      </c>
      <c r="K13" s="128">
        <v>15</v>
      </c>
      <c r="L13" s="32"/>
      <c r="M13" s="33">
        <f t="shared" ref="M13:M76" si="0">K13*L13</f>
        <v>0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</row>
    <row r="14" spans="1:48" ht="13.9" customHeight="1" x14ac:dyDescent="0.25">
      <c r="A14" s="74"/>
      <c r="B14" s="64"/>
      <c r="C14" s="36" t="s">
        <v>35</v>
      </c>
      <c r="D14" s="97" t="s">
        <v>17</v>
      </c>
      <c r="E14" s="98"/>
      <c r="F14" s="36" t="s">
        <v>51</v>
      </c>
      <c r="G14" s="36"/>
      <c r="H14" s="36" t="s">
        <v>403</v>
      </c>
      <c r="I14" s="36" t="s">
        <v>404</v>
      </c>
      <c r="J14" s="36">
        <v>2022</v>
      </c>
      <c r="K14" s="128">
        <v>12.5</v>
      </c>
      <c r="L14" s="32"/>
      <c r="M14" s="33">
        <f t="shared" si="0"/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</row>
    <row r="15" spans="1:48" ht="13.9" customHeight="1" x14ac:dyDescent="0.25">
      <c r="A15" s="70"/>
      <c r="B15" s="64"/>
      <c r="C15" s="36" t="s">
        <v>35</v>
      </c>
      <c r="D15" s="97" t="s">
        <v>17</v>
      </c>
      <c r="E15" s="98"/>
      <c r="F15" s="36" t="s">
        <v>51</v>
      </c>
      <c r="G15" s="36"/>
      <c r="H15" s="36" t="s">
        <v>410</v>
      </c>
      <c r="I15" s="36" t="s">
        <v>411</v>
      </c>
      <c r="J15" s="36">
        <v>2022</v>
      </c>
      <c r="K15" s="128">
        <v>10.75</v>
      </c>
      <c r="L15" s="32"/>
      <c r="M15" s="33">
        <f t="shared" si="0"/>
        <v>0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</row>
    <row r="16" spans="1:48" ht="13.9" customHeight="1" x14ac:dyDescent="0.25">
      <c r="A16" s="70"/>
      <c r="B16" s="64"/>
      <c r="C16" s="36" t="s">
        <v>35</v>
      </c>
      <c r="D16" s="97" t="s">
        <v>17</v>
      </c>
      <c r="E16" s="98" t="s">
        <v>24</v>
      </c>
      <c r="F16" s="36" t="s">
        <v>237</v>
      </c>
      <c r="G16" s="36"/>
      <c r="H16" s="36" t="s">
        <v>240</v>
      </c>
      <c r="I16" s="36" t="s">
        <v>253</v>
      </c>
      <c r="J16" s="36">
        <v>2022</v>
      </c>
      <c r="K16" s="128">
        <v>17.5</v>
      </c>
      <c r="L16" s="32"/>
      <c r="M16" s="33">
        <f t="shared" si="0"/>
        <v>0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</row>
    <row r="17" spans="1:48" ht="13.9" customHeight="1" x14ac:dyDescent="0.25">
      <c r="A17" s="74"/>
      <c r="B17" s="64"/>
      <c r="C17" s="36" t="s">
        <v>35</v>
      </c>
      <c r="D17" s="97" t="s">
        <v>17</v>
      </c>
      <c r="E17" s="95" t="s">
        <v>32</v>
      </c>
      <c r="F17" s="96" t="s">
        <v>88</v>
      </c>
      <c r="G17" s="94"/>
      <c r="H17" s="96" t="s">
        <v>89</v>
      </c>
      <c r="I17" s="94" t="s">
        <v>319</v>
      </c>
      <c r="J17" s="113">
        <v>2011</v>
      </c>
      <c r="K17" s="128">
        <v>16.5</v>
      </c>
      <c r="L17" s="32"/>
      <c r="M17" s="33">
        <f t="shared" si="0"/>
        <v>0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</row>
    <row r="18" spans="1:48" ht="13.9" customHeight="1" x14ac:dyDescent="0.25">
      <c r="A18" s="70"/>
      <c r="B18" s="64"/>
      <c r="C18" s="36" t="s">
        <v>35</v>
      </c>
      <c r="D18" s="97" t="s">
        <v>17</v>
      </c>
      <c r="E18" s="98" t="s">
        <v>32</v>
      </c>
      <c r="F18" s="36" t="s">
        <v>88</v>
      </c>
      <c r="G18" s="36"/>
      <c r="H18" s="36" t="s">
        <v>89</v>
      </c>
      <c r="I18" s="36" t="s">
        <v>1044</v>
      </c>
      <c r="J18" s="36">
        <v>2021</v>
      </c>
      <c r="K18" s="128">
        <v>21</v>
      </c>
      <c r="L18" s="32"/>
      <c r="M18" s="33">
        <f t="shared" si="0"/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</row>
    <row r="19" spans="1:48" ht="13.9" customHeight="1" x14ac:dyDescent="0.25">
      <c r="A19" s="79"/>
      <c r="B19" s="64"/>
      <c r="C19" s="93" t="s">
        <v>35</v>
      </c>
      <c r="D19" s="97" t="s">
        <v>17</v>
      </c>
      <c r="E19" s="98" t="s">
        <v>32</v>
      </c>
      <c r="F19" s="94" t="s">
        <v>88</v>
      </c>
      <c r="G19" s="94"/>
      <c r="H19" s="94" t="s">
        <v>89</v>
      </c>
      <c r="I19" s="94" t="s">
        <v>90</v>
      </c>
      <c r="J19" s="113">
        <v>2022</v>
      </c>
      <c r="K19" s="128">
        <v>21</v>
      </c>
      <c r="L19" s="32"/>
      <c r="M19" s="33">
        <f t="shared" si="0"/>
        <v>0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</row>
    <row r="20" spans="1:48" ht="13.9" customHeight="1" x14ac:dyDescent="0.25">
      <c r="A20" s="74"/>
      <c r="B20" s="64"/>
      <c r="C20" s="36" t="s">
        <v>35</v>
      </c>
      <c r="D20" s="97" t="s">
        <v>17</v>
      </c>
      <c r="E20" s="98" t="s">
        <v>32</v>
      </c>
      <c r="F20" s="36" t="s">
        <v>88</v>
      </c>
      <c r="G20" s="36"/>
      <c r="H20" s="36" t="s">
        <v>89</v>
      </c>
      <c r="I20" s="36" t="s">
        <v>1044</v>
      </c>
      <c r="J20" s="36">
        <v>2022</v>
      </c>
      <c r="K20" s="128">
        <v>21</v>
      </c>
      <c r="L20" s="32"/>
      <c r="M20" s="33">
        <f t="shared" si="0"/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</row>
    <row r="21" spans="1:48" ht="13.9" customHeight="1" x14ac:dyDescent="0.25">
      <c r="A21" s="75"/>
      <c r="B21" s="64"/>
      <c r="C21" s="36" t="s">
        <v>35</v>
      </c>
      <c r="D21" s="97" t="s">
        <v>116</v>
      </c>
      <c r="E21" s="98"/>
      <c r="F21" s="94" t="s">
        <v>495</v>
      </c>
      <c r="G21" s="94"/>
      <c r="H21" s="94" t="s">
        <v>518</v>
      </c>
      <c r="I21" s="94" t="s">
        <v>1119</v>
      </c>
      <c r="J21" s="113">
        <v>2022</v>
      </c>
      <c r="K21" s="128">
        <v>47.75</v>
      </c>
      <c r="L21" s="32"/>
      <c r="M21" s="33">
        <f t="shared" si="0"/>
        <v>0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</row>
    <row r="22" spans="1:48" ht="13.9" customHeight="1" x14ac:dyDescent="0.25">
      <c r="A22" s="74"/>
      <c r="B22" s="64"/>
      <c r="C22" s="36" t="s">
        <v>35</v>
      </c>
      <c r="D22" s="97" t="s">
        <v>116</v>
      </c>
      <c r="E22" s="98" t="s">
        <v>117</v>
      </c>
      <c r="F22" s="36" t="s">
        <v>495</v>
      </c>
      <c r="G22" s="36"/>
      <c r="H22" s="36" t="s">
        <v>523</v>
      </c>
      <c r="I22" s="36" t="s">
        <v>1057</v>
      </c>
      <c r="J22" s="36">
        <v>2022</v>
      </c>
      <c r="K22" s="128">
        <v>21.5</v>
      </c>
      <c r="L22" s="32"/>
      <c r="M22" s="33">
        <f t="shared" si="0"/>
        <v>0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</row>
    <row r="23" spans="1:48" ht="13.9" customHeight="1" x14ac:dyDescent="0.25">
      <c r="A23" s="74"/>
      <c r="B23" s="64"/>
      <c r="C23" s="36" t="s">
        <v>35</v>
      </c>
      <c r="D23" s="97" t="s">
        <v>116</v>
      </c>
      <c r="E23" s="95" t="s">
        <v>50</v>
      </c>
      <c r="F23" s="96" t="s">
        <v>120</v>
      </c>
      <c r="G23" s="94"/>
      <c r="H23" s="96" t="s">
        <v>614</v>
      </c>
      <c r="I23" s="94" t="s">
        <v>615</v>
      </c>
      <c r="J23" s="113">
        <v>2021</v>
      </c>
      <c r="K23" s="128">
        <v>29.75</v>
      </c>
      <c r="L23" s="32"/>
      <c r="M23" s="33">
        <f t="shared" si="0"/>
        <v>0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</row>
    <row r="24" spans="1:48" ht="13.9" customHeight="1" x14ac:dyDescent="0.25">
      <c r="A24" s="74"/>
      <c r="B24" s="64"/>
      <c r="C24" s="36" t="s">
        <v>35</v>
      </c>
      <c r="D24" s="97" t="s">
        <v>116</v>
      </c>
      <c r="E24" s="95" t="s">
        <v>50</v>
      </c>
      <c r="F24" s="96" t="s">
        <v>120</v>
      </c>
      <c r="G24" s="94"/>
      <c r="H24" s="96" t="s">
        <v>614</v>
      </c>
      <c r="I24" s="94" t="s">
        <v>617</v>
      </c>
      <c r="J24" s="113">
        <v>2020</v>
      </c>
      <c r="K24" s="128">
        <v>30.75</v>
      </c>
      <c r="L24" s="32"/>
      <c r="M24" s="33">
        <f t="shared" si="0"/>
        <v>0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</row>
    <row r="25" spans="1:48" ht="13.9" customHeight="1" x14ac:dyDescent="0.25">
      <c r="A25" s="74"/>
      <c r="B25" s="64"/>
      <c r="C25" s="36" t="s">
        <v>35</v>
      </c>
      <c r="D25" s="97" t="s">
        <v>116</v>
      </c>
      <c r="E25" s="98" t="s">
        <v>605</v>
      </c>
      <c r="F25" s="36" t="s">
        <v>604</v>
      </c>
      <c r="G25" s="36"/>
      <c r="H25" s="36" t="s">
        <v>608</v>
      </c>
      <c r="I25" s="36" t="s">
        <v>1058</v>
      </c>
      <c r="J25" s="36"/>
      <c r="K25" s="128">
        <v>62.5</v>
      </c>
      <c r="L25" s="32"/>
      <c r="M25" s="33">
        <f t="shared" si="0"/>
        <v>0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</row>
    <row r="26" spans="1:48" ht="13.9" customHeight="1" x14ac:dyDescent="0.25">
      <c r="A26" s="77"/>
      <c r="B26" s="64"/>
      <c r="C26" s="93" t="s">
        <v>35</v>
      </c>
      <c r="D26" s="97" t="s">
        <v>116</v>
      </c>
      <c r="E26" s="98" t="s">
        <v>605</v>
      </c>
      <c r="F26" s="94" t="s">
        <v>604</v>
      </c>
      <c r="G26" s="94"/>
      <c r="H26" s="94" t="s">
        <v>608</v>
      </c>
      <c r="I26" s="94" t="s">
        <v>609</v>
      </c>
      <c r="J26" s="113"/>
      <c r="K26" s="128">
        <v>94</v>
      </c>
      <c r="L26" s="32"/>
      <c r="M26" s="33">
        <f t="shared" si="0"/>
        <v>0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</row>
    <row r="27" spans="1:48" ht="13.9" customHeight="1" x14ac:dyDescent="0.25">
      <c r="A27" s="77"/>
      <c r="B27" s="64"/>
      <c r="C27" s="93" t="s">
        <v>35</v>
      </c>
      <c r="D27" s="97" t="s">
        <v>116</v>
      </c>
      <c r="E27" s="98" t="s">
        <v>605</v>
      </c>
      <c r="F27" s="94" t="s">
        <v>604</v>
      </c>
      <c r="G27" s="94"/>
      <c r="H27" s="94" t="s">
        <v>608</v>
      </c>
      <c r="I27" s="94" t="s">
        <v>610</v>
      </c>
      <c r="J27" s="113"/>
      <c r="K27" s="128">
        <v>96</v>
      </c>
      <c r="L27" s="32"/>
      <c r="M27" s="33">
        <f t="shared" si="0"/>
        <v>0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</row>
    <row r="28" spans="1:48" ht="13.9" customHeight="1" x14ac:dyDescent="0.25">
      <c r="A28" s="74"/>
      <c r="B28" s="64"/>
      <c r="C28" s="36" t="s">
        <v>35</v>
      </c>
      <c r="D28" s="97" t="s">
        <v>116</v>
      </c>
      <c r="E28" s="98" t="s">
        <v>605</v>
      </c>
      <c r="F28" s="36" t="s">
        <v>604</v>
      </c>
      <c r="G28" s="36"/>
      <c r="H28" s="36" t="s">
        <v>608</v>
      </c>
      <c r="I28" s="36" t="s">
        <v>1059</v>
      </c>
      <c r="J28" s="36"/>
      <c r="K28" s="128">
        <v>100.25</v>
      </c>
      <c r="L28" s="32"/>
      <c r="M28" s="33">
        <f t="shared" si="0"/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</row>
    <row r="29" spans="1:48" ht="13.9" customHeight="1" x14ac:dyDescent="0.25">
      <c r="A29" s="74"/>
      <c r="B29" s="64"/>
      <c r="C29" s="36" t="s">
        <v>35</v>
      </c>
      <c r="D29" s="97" t="s">
        <v>116</v>
      </c>
      <c r="E29" s="98" t="s">
        <v>605</v>
      </c>
      <c r="F29" s="36" t="s">
        <v>604</v>
      </c>
      <c r="G29" s="36"/>
      <c r="H29" s="36" t="s">
        <v>608</v>
      </c>
      <c r="I29" s="36" t="s">
        <v>1060</v>
      </c>
      <c r="J29" s="36">
        <v>2013</v>
      </c>
      <c r="K29" s="128">
        <v>101.5</v>
      </c>
      <c r="L29" s="32"/>
      <c r="M29" s="33">
        <f t="shared" si="0"/>
        <v>0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</row>
    <row r="30" spans="1:48" ht="13.9" customHeight="1" x14ac:dyDescent="0.25">
      <c r="A30" s="74"/>
      <c r="B30" s="64"/>
      <c r="C30" s="36" t="s">
        <v>35</v>
      </c>
      <c r="D30" s="97" t="s">
        <v>116</v>
      </c>
      <c r="E30" s="98" t="s">
        <v>605</v>
      </c>
      <c r="F30" s="36" t="s">
        <v>604</v>
      </c>
      <c r="G30" s="36"/>
      <c r="H30" s="36" t="s">
        <v>608</v>
      </c>
      <c r="I30" s="54" t="s">
        <v>1061</v>
      </c>
      <c r="J30" s="114"/>
      <c r="K30" s="128">
        <v>131.75</v>
      </c>
      <c r="L30" s="32"/>
      <c r="M30" s="33">
        <f t="shared" si="0"/>
        <v>0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</row>
    <row r="31" spans="1:48" ht="13.9" customHeight="1" x14ac:dyDescent="0.25">
      <c r="A31" s="70" t="s">
        <v>8</v>
      </c>
      <c r="B31" s="64"/>
      <c r="C31" s="93" t="s">
        <v>35</v>
      </c>
      <c r="D31" s="97" t="s">
        <v>116</v>
      </c>
      <c r="E31" s="95" t="s">
        <v>50</v>
      </c>
      <c r="F31" s="96" t="s">
        <v>604</v>
      </c>
      <c r="G31" s="96"/>
      <c r="H31" s="96" t="s">
        <v>611</v>
      </c>
      <c r="I31" s="94" t="s">
        <v>1154</v>
      </c>
      <c r="J31" s="96"/>
      <c r="K31" s="128">
        <v>45.25</v>
      </c>
      <c r="L31" s="32"/>
      <c r="M31" s="33">
        <f t="shared" si="0"/>
        <v>0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</row>
    <row r="32" spans="1:48" ht="13.9" customHeight="1" x14ac:dyDescent="0.25">
      <c r="A32" s="70" t="s">
        <v>8</v>
      </c>
      <c r="B32" s="64"/>
      <c r="C32" s="93" t="s">
        <v>35</v>
      </c>
      <c r="D32" s="97" t="s">
        <v>116</v>
      </c>
      <c r="E32" s="95" t="s">
        <v>50</v>
      </c>
      <c r="F32" s="96" t="s">
        <v>604</v>
      </c>
      <c r="G32" s="96"/>
      <c r="H32" s="96" t="s">
        <v>611</v>
      </c>
      <c r="I32" s="94" t="s">
        <v>1155</v>
      </c>
      <c r="J32" s="96"/>
      <c r="K32" s="128">
        <v>50.25</v>
      </c>
      <c r="L32" s="32"/>
      <c r="M32" s="33">
        <f t="shared" si="0"/>
        <v>0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</row>
    <row r="33" spans="1:48" ht="13.9" customHeight="1" x14ac:dyDescent="0.25">
      <c r="A33" s="70" t="s">
        <v>8</v>
      </c>
      <c r="B33" s="64"/>
      <c r="C33" s="93" t="s">
        <v>35</v>
      </c>
      <c r="D33" s="97" t="s">
        <v>116</v>
      </c>
      <c r="E33" s="95" t="s">
        <v>50</v>
      </c>
      <c r="F33" s="96" t="s">
        <v>604</v>
      </c>
      <c r="G33" s="96"/>
      <c r="H33" s="96" t="s">
        <v>611</v>
      </c>
      <c r="I33" s="96" t="s">
        <v>1156</v>
      </c>
      <c r="J33" s="96"/>
      <c r="K33" s="128">
        <v>55</v>
      </c>
      <c r="L33" s="32"/>
      <c r="M33" s="33">
        <f t="shared" si="0"/>
        <v>0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</row>
    <row r="34" spans="1:48" ht="13.9" customHeight="1" x14ac:dyDescent="0.25">
      <c r="A34" s="70" t="s">
        <v>8</v>
      </c>
      <c r="B34" s="64"/>
      <c r="C34" s="93" t="s">
        <v>35</v>
      </c>
      <c r="D34" s="97" t="s">
        <v>116</v>
      </c>
      <c r="E34" s="95" t="s">
        <v>50</v>
      </c>
      <c r="F34" s="96" t="s">
        <v>604</v>
      </c>
      <c r="G34" s="96"/>
      <c r="H34" s="96" t="s">
        <v>611</v>
      </c>
      <c r="I34" s="96" t="s">
        <v>1157</v>
      </c>
      <c r="J34" s="96">
        <v>2020</v>
      </c>
      <c r="K34" s="128">
        <v>85.25</v>
      </c>
      <c r="L34" s="32"/>
      <c r="M34" s="33">
        <f t="shared" si="0"/>
        <v>0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</row>
    <row r="35" spans="1:48" ht="13.9" customHeight="1" x14ac:dyDescent="0.25">
      <c r="A35" s="70" t="s">
        <v>8</v>
      </c>
      <c r="B35" s="64"/>
      <c r="C35" s="93" t="s">
        <v>35</v>
      </c>
      <c r="D35" s="97" t="s">
        <v>116</v>
      </c>
      <c r="E35" s="95" t="s">
        <v>50</v>
      </c>
      <c r="F35" s="96" t="s">
        <v>604</v>
      </c>
      <c r="G35" s="96"/>
      <c r="H35" s="96" t="s">
        <v>611</v>
      </c>
      <c r="I35" s="96" t="s">
        <v>1158</v>
      </c>
      <c r="J35" s="96">
        <v>2020</v>
      </c>
      <c r="K35" s="128">
        <v>85.25</v>
      </c>
      <c r="L35" s="32"/>
      <c r="M35" s="33">
        <f t="shared" si="0"/>
        <v>0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</row>
    <row r="36" spans="1:48" ht="13.9" customHeight="1" x14ac:dyDescent="0.25">
      <c r="A36" s="70" t="s">
        <v>8</v>
      </c>
      <c r="B36" s="64"/>
      <c r="C36" s="93" t="s">
        <v>35</v>
      </c>
      <c r="D36" s="97" t="s">
        <v>116</v>
      </c>
      <c r="E36" s="95" t="s">
        <v>50</v>
      </c>
      <c r="F36" s="96" t="s">
        <v>604</v>
      </c>
      <c r="G36" s="96"/>
      <c r="H36" s="96" t="s">
        <v>611</v>
      </c>
      <c r="I36" s="96" t="s">
        <v>1159</v>
      </c>
      <c r="J36" s="96">
        <v>2020</v>
      </c>
      <c r="K36" s="128">
        <v>85.25</v>
      </c>
      <c r="L36" s="32"/>
      <c r="M36" s="33">
        <f t="shared" si="0"/>
        <v>0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</row>
    <row r="37" spans="1:48" ht="13.9" customHeight="1" x14ac:dyDescent="0.25">
      <c r="A37" s="74"/>
      <c r="B37" s="64"/>
      <c r="C37" s="36" t="s">
        <v>35</v>
      </c>
      <c r="D37" s="97" t="s">
        <v>116</v>
      </c>
      <c r="E37" s="95" t="s">
        <v>50</v>
      </c>
      <c r="F37" s="99" t="s">
        <v>604</v>
      </c>
      <c r="G37" s="36"/>
      <c r="H37" s="96" t="s">
        <v>611</v>
      </c>
      <c r="I37" s="54" t="s">
        <v>612</v>
      </c>
      <c r="J37" s="114"/>
      <c r="K37" s="128">
        <v>95</v>
      </c>
      <c r="L37" s="32"/>
      <c r="M37" s="33">
        <f t="shared" si="0"/>
        <v>0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</row>
    <row r="38" spans="1:48" ht="13.9" customHeight="1" x14ac:dyDescent="0.25">
      <c r="A38" s="70" t="s">
        <v>8</v>
      </c>
      <c r="B38" s="64"/>
      <c r="C38" s="93" t="s">
        <v>35</v>
      </c>
      <c r="D38" s="97" t="s">
        <v>116</v>
      </c>
      <c r="E38" s="95" t="s">
        <v>50</v>
      </c>
      <c r="F38" s="96" t="s">
        <v>604</v>
      </c>
      <c r="G38" s="96"/>
      <c r="H38" s="96" t="s">
        <v>611</v>
      </c>
      <c r="I38" s="94" t="s">
        <v>1160</v>
      </c>
      <c r="J38" s="96">
        <v>2018</v>
      </c>
      <c r="K38" s="128">
        <v>96</v>
      </c>
      <c r="L38" s="32"/>
      <c r="M38" s="33">
        <f t="shared" si="0"/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</row>
    <row r="39" spans="1:48" ht="13.9" customHeight="1" x14ac:dyDescent="0.25">
      <c r="A39" s="120"/>
      <c r="B39" s="64"/>
      <c r="C39" s="36" t="s">
        <v>35</v>
      </c>
      <c r="D39" s="97" t="s">
        <v>116</v>
      </c>
      <c r="E39" s="95" t="s">
        <v>50</v>
      </c>
      <c r="F39" s="96" t="s">
        <v>604</v>
      </c>
      <c r="G39" s="94"/>
      <c r="H39" s="96" t="s">
        <v>613</v>
      </c>
      <c r="I39" s="94" t="s">
        <v>1001</v>
      </c>
      <c r="J39" s="113"/>
      <c r="K39" s="128">
        <v>43.75</v>
      </c>
      <c r="L39" s="32"/>
      <c r="M39" s="33">
        <f t="shared" si="0"/>
        <v>0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</row>
    <row r="40" spans="1:48" ht="13.9" customHeight="1" x14ac:dyDescent="0.25">
      <c r="A40" s="120"/>
      <c r="B40" s="64"/>
      <c r="C40" s="36" t="s">
        <v>35</v>
      </c>
      <c r="D40" s="97" t="s">
        <v>116</v>
      </c>
      <c r="E40" s="95" t="s">
        <v>50</v>
      </c>
      <c r="F40" s="96" t="s">
        <v>604</v>
      </c>
      <c r="G40" s="94"/>
      <c r="H40" s="96" t="s">
        <v>613</v>
      </c>
      <c r="I40" s="94" t="s">
        <v>1002</v>
      </c>
      <c r="J40" s="113"/>
      <c r="K40" s="128">
        <v>53.5</v>
      </c>
      <c r="L40" s="32"/>
      <c r="M40" s="33">
        <f t="shared" si="0"/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</row>
    <row r="41" spans="1:48" ht="13.9" customHeight="1" x14ac:dyDescent="0.25">
      <c r="A41" s="120"/>
      <c r="B41" s="64"/>
      <c r="C41" s="36" t="s">
        <v>35</v>
      </c>
      <c r="D41" s="97" t="s">
        <v>116</v>
      </c>
      <c r="E41" s="95" t="s">
        <v>50</v>
      </c>
      <c r="F41" s="96" t="s">
        <v>604</v>
      </c>
      <c r="G41" s="94"/>
      <c r="H41" s="96" t="s">
        <v>613</v>
      </c>
      <c r="I41" s="94" t="s">
        <v>1003</v>
      </c>
      <c r="J41" s="113"/>
      <c r="K41" s="128">
        <v>58.75</v>
      </c>
      <c r="L41" s="32"/>
      <c r="M41" s="33">
        <f t="shared" si="0"/>
        <v>0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</row>
    <row r="42" spans="1:48" ht="13.9" customHeight="1" x14ac:dyDescent="0.25">
      <c r="A42" s="120"/>
      <c r="B42" s="64"/>
      <c r="C42" s="36" t="s">
        <v>35</v>
      </c>
      <c r="D42" s="97" t="s">
        <v>116</v>
      </c>
      <c r="E42" s="95" t="s">
        <v>50</v>
      </c>
      <c r="F42" s="96" t="s">
        <v>604</v>
      </c>
      <c r="G42" s="94"/>
      <c r="H42" s="96" t="s">
        <v>613</v>
      </c>
      <c r="I42" s="54" t="s">
        <v>1004</v>
      </c>
      <c r="J42" s="114"/>
      <c r="K42" s="128">
        <v>96</v>
      </c>
      <c r="L42" s="32"/>
      <c r="M42" s="33">
        <f t="shared" si="0"/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</row>
    <row r="43" spans="1:48" ht="13.9" customHeight="1" x14ac:dyDescent="0.25">
      <c r="A43" s="120"/>
      <c r="B43" s="64"/>
      <c r="C43" s="36" t="s">
        <v>35</v>
      </c>
      <c r="D43" s="97" t="s">
        <v>116</v>
      </c>
      <c r="E43" s="95" t="s">
        <v>50</v>
      </c>
      <c r="F43" s="96" t="s">
        <v>604</v>
      </c>
      <c r="G43" s="94"/>
      <c r="H43" s="96" t="s">
        <v>613</v>
      </c>
      <c r="I43" s="54" t="s">
        <v>1005</v>
      </c>
      <c r="J43" s="114"/>
      <c r="K43" s="128">
        <v>122</v>
      </c>
      <c r="L43" s="32"/>
      <c r="M43" s="33">
        <f t="shared" si="0"/>
        <v>0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</row>
    <row r="44" spans="1:48" ht="13.9" customHeight="1" x14ac:dyDescent="0.25">
      <c r="A44" s="70"/>
      <c r="B44" s="64"/>
      <c r="C44" s="36" t="s">
        <v>35</v>
      </c>
      <c r="D44" s="97" t="s">
        <v>116</v>
      </c>
      <c r="E44" s="95" t="s">
        <v>50</v>
      </c>
      <c r="F44" s="96" t="s">
        <v>122</v>
      </c>
      <c r="G44" s="94" t="s">
        <v>669</v>
      </c>
      <c r="H44" s="94" t="s">
        <v>670</v>
      </c>
      <c r="I44" s="94" t="s">
        <v>1022</v>
      </c>
      <c r="J44" s="113">
        <v>2022</v>
      </c>
      <c r="K44" s="128">
        <v>19</v>
      </c>
      <c r="L44" s="32"/>
      <c r="M44" s="33">
        <f t="shared" si="0"/>
        <v>0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</row>
    <row r="45" spans="1:48" ht="13.9" customHeight="1" x14ac:dyDescent="0.25">
      <c r="A45" s="74"/>
      <c r="B45" s="64"/>
      <c r="C45" s="36" t="s">
        <v>35</v>
      </c>
      <c r="D45" s="97" t="s">
        <v>116</v>
      </c>
      <c r="E45" s="95" t="s">
        <v>50</v>
      </c>
      <c r="F45" s="96" t="s">
        <v>122</v>
      </c>
      <c r="G45" s="96" t="s">
        <v>669</v>
      </c>
      <c r="H45" s="96" t="s">
        <v>670</v>
      </c>
      <c r="I45" s="36" t="s">
        <v>671</v>
      </c>
      <c r="J45" s="101">
        <v>2022</v>
      </c>
      <c r="K45" s="128">
        <v>21.75</v>
      </c>
      <c r="L45" s="32"/>
      <c r="M45" s="33">
        <f t="shared" si="0"/>
        <v>0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</row>
    <row r="46" spans="1:48" ht="13.9" customHeight="1" x14ac:dyDescent="0.25">
      <c r="A46" s="74"/>
      <c r="B46" s="64"/>
      <c r="C46" s="36" t="s">
        <v>35</v>
      </c>
      <c r="D46" s="97" t="s">
        <v>116</v>
      </c>
      <c r="E46" s="98" t="s">
        <v>100</v>
      </c>
      <c r="F46" s="36" t="s">
        <v>122</v>
      </c>
      <c r="G46" s="36" t="s">
        <v>694</v>
      </c>
      <c r="H46" s="36" t="s">
        <v>695</v>
      </c>
      <c r="I46" s="36" t="s">
        <v>1062</v>
      </c>
      <c r="J46" s="36">
        <v>2021</v>
      </c>
      <c r="K46" s="128">
        <v>15.75</v>
      </c>
      <c r="L46" s="32"/>
      <c r="M46" s="33">
        <f t="shared" si="0"/>
        <v>0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</row>
    <row r="47" spans="1:48" ht="13.9" customHeight="1" x14ac:dyDescent="0.25">
      <c r="A47" s="74"/>
      <c r="B47" s="64"/>
      <c r="C47" s="36" t="s">
        <v>35</v>
      </c>
      <c r="D47" s="97" t="s">
        <v>116</v>
      </c>
      <c r="E47" s="98" t="s">
        <v>93</v>
      </c>
      <c r="F47" s="36" t="s">
        <v>122</v>
      </c>
      <c r="G47" s="36" t="s">
        <v>694</v>
      </c>
      <c r="H47" s="36" t="s">
        <v>695</v>
      </c>
      <c r="I47" s="36" t="s">
        <v>1063</v>
      </c>
      <c r="J47" s="36"/>
      <c r="K47" s="128">
        <v>17.75</v>
      </c>
      <c r="L47" s="32"/>
      <c r="M47" s="33">
        <f t="shared" si="0"/>
        <v>0</v>
      </c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</row>
    <row r="48" spans="1:48" ht="13.9" customHeight="1" x14ac:dyDescent="0.25">
      <c r="A48" s="74"/>
      <c r="B48" s="64"/>
      <c r="C48" s="36" t="s">
        <v>35</v>
      </c>
      <c r="D48" s="97" t="s">
        <v>116</v>
      </c>
      <c r="E48" s="98" t="s">
        <v>50</v>
      </c>
      <c r="F48" s="36" t="s">
        <v>122</v>
      </c>
      <c r="G48" s="36" t="s">
        <v>682</v>
      </c>
      <c r="H48" s="36" t="s">
        <v>716</v>
      </c>
      <c r="I48" s="36" t="s">
        <v>1045</v>
      </c>
      <c r="J48" s="36">
        <v>2022</v>
      </c>
      <c r="K48" s="128">
        <v>21</v>
      </c>
      <c r="L48" s="32"/>
      <c r="M48" s="33">
        <f t="shared" si="0"/>
        <v>0</v>
      </c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</row>
    <row r="49" spans="1:48" ht="13.9" customHeight="1" x14ac:dyDescent="0.25">
      <c r="A49" s="120"/>
      <c r="B49" s="64"/>
      <c r="C49" s="36" t="s">
        <v>35</v>
      </c>
      <c r="D49" s="97" t="s">
        <v>116</v>
      </c>
      <c r="E49" s="95" t="s">
        <v>50</v>
      </c>
      <c r="F49" s="96" t="s">
        <v>141</v>
      </c>
      <c r="G49" s="94"/>
      <c r="H49" s="94" t="s">
        <v>762</v>
      </c>
      <c r="I49" s="94" t="s">
        <v>1013</v>
      </c>
      <c r="J49" s="113">
        <v>2023</v>
      </c>
      <c r="K49" s="128">
        <v>20</v>
      </c>
      <c r="L49" s="32"/>
      <c r="M49" s="33">
        <f t="shared" si="0"/>
        <v>0</v>
      </c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</row>
    <row r="50" spans="1:48" ht="13.9" customHeight="1" x14ac:dyDescent="0.25">
      <c r="A50" s="126" t="s">
        <v>247</v>
      </c>
      <c r="B50" s="64"/>
      <c r="C50" s="36" t="s">
        <v>35</v>
      </c>
      <c r="D50" s="97" t="s">
        <v>116</v>
      </c>
      <c r="E50" s="98" t="s">
        <v>93</v>
      </c>
      <c r="F50" s="36" t="s">
        <v>142</v>
      </c>
      <c r="G50" s="36"/>
      <c r="H50" s="36" t="s">
        <v>143</v>
      </c>
      <c r="I50" s="36" t="s">
        <v>360</v>
      </c>
      <c r="J50" s="36">
        <v>2023</v>
      </c>
      <c r="K50" s="128">
        <v>21.25</v>
      </c>
      <c r="L50" s="32"/>
      <c r="M50" s="33">
        <f t="shared" si="0"/>
        <v>0</v>
      </c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</row>
    <row r="51" spans="1:48" ht="13.9" customHeight="1" x14ac:dyDescent="0.25">
      <c r="A51" s="70"/>
      <c r="B51" s="64"/>
      <c r="C51" s="36" t="s">
        <v>35</v>
      </c>
      <c r="D51" s="97" t="s">
        <v>163</v>
      </c>
      <c r="E51" s="95" t="s">
        <v>93</v>
      </c>
      <c r="F51" s="96" t="s">
        <v>164</v>
      </c>
      <c r="G51" s="94"/>
      <c r="H51" s="96" t="s">
        <v>165</v>
      </c>
      <c r="I51" s="94" t="s">
        <v>373</v>
      </c>
      <c r="J51" s="113">
        <v>2022</v>
      </c>
      <c r="K51" s="128">
        <v>22.25</v>
      </c>
      <c r="L51" s="32"/>
      <c r="M51" s="33">
        <f t="shared" si="0"/>
        <v>0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</row>
    <row r="52" spans="1:48" ht="13.9" customHeight="1" x14ac:dyDescent="0.25">
      <c r="A52" s="74"/>
      <c r="B52" s="64"/>
      <c r="C52" s="36" t="s">
        <v>35</v>
      </c>
      <c r="D52" s="97" t="s">
        <v>163</v>
      </c>
      <c r="E52" s="98" t="s">
        <v>117</v>
      </c>
      <c r="F52" s="36" t="s">
        <v>164</v>
      </c>
      <c r="G52" s="36"/>
      <c r="H52" s="36" t="s">
        <v>165</v>
      </c>
      <c r="I52" s="36" t="s">
        <v>254</v>
      </c>
      <c r="J52" s="36">
        <v>2015</v>
      </c>
      <c r="K52" s="128">
        <v>29.5</v>
      </c>
      <c r="L52" s="32"/>
      <c r="M52" s="33">
        <f t="shared" si="0"/>
        <v>0</v>
      </c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</row>
    <row r="53" spans="1:48" ht="13.9" customHeight="1" x14ac:dyDescent="0.25">
      <c r="A53" s="92"/>
      <c r="B53" s="93"/>
      <c r="C53" s="93"/>
      <c r="D53" s="93"/>
      <c r="E53" s="91" t="s">
        <v>1016</v>
      </c>
      <c r="F53" s="91"/>
      <c r="G53" s="91"/>
      <c r="H53" s="91"/>
      <c r="I53" s="94"/>
      <c r="J53" s="112">
        <v>0.1</v>
      </c>
      <c r="K53" s="129"/>
      <c r="L53" s="32"/>
      <c r="M53" s="33">
        <f t="shared" si="0"/>
        <v>0</v>
      </c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</row>
    <row r="54" spans="1:48" ht="13.9" customHeight="1" x14ac:dyDescent="0.25">
      <c r="A54" s="68"/>
      <c r="B54" s="61"/>
      <c r="C54" s="94" t="s">
        <v>16</v>
      </c>
      <c r="D54" s="97" t="s">
        <v>17</v>
      </c>
      <c r="E54" s="98"/>
      <c r="F54" s="100" t="s">
        <v>18</v>
      </c>
      <c r="G54" s="36" t="s">
        <v>19</v>
      </c>
      <c r="H54" s="100" t="s">
        <v>380</v>
      </c>
      <c r="I54" s="100" t="s">
        <v>381</v>
      </c>
      <c r="J54" s="100">
        <v>2021</v>
      </c>
      <c r="K54" s="128">
        <v>28.25</v>
      </c>
      <c r="L54" s="32"/>
      <c r="M54" s="33">
        <f t="shared" si="0"/>
        <v>0</v>
      </c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</row>
    <row r="55" spans="1:48" ht="13.9" customHeight="1" x14ac:dyDescent="0.25">
      <c r="A55" s="74"/>
      <c r="B55" s="61"/>
      <c r="C55" s="100" t="s">
        <v>16</v>
      </c>
      <c r="D55" s="97" t="s">
        <v>17</v>
      </c>
      <c r="E55" s="98" t="s">
        <v>100</v>
      </c>
      <c r="F55" s="36" t="s">
        <v>18</v>
      </c>
      <c r="G55" s="36" t="s">
        <v>19</v>
      </c>
      <c r="H55" s="36" t="s">
        <v>23</v>
      </c>
      <c r="I55" s="36" t="s">
        <v>313</v>
      </c>
      <c r="J55" s="36">
        <v>2022</v>
      </c>
      <c r="K55" s="128">
        <v>30.25</v>
      </c>
      <c r="L55" s="32"/>
      <c r="M55" s="33">
        <f t="shared" si="0"/>
        <v>0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</row>
    <row r="56" spans="1:48" ht="13.9" customHeight="1" x14ac:dyDescent="0.25">
      <c r="A56" s="68"/>
      <c r="B56" s="61"/>
      <c r="C56" s="100" t="s">
        <v>16</v>
      </c>
      <c r="D56" s="97" t="s">
        <v>17</v>
      </c>
      <c r="E56" s="98" t="s">
        <v>100</v>
      </c>
      <c r="F56" s="100" t="s">
        <v>18</v>
      </c>
      <c r="G56" s="100" t="s">
        <v>19</v>
      </c>
      <c r="H56" s="100" t="s">
        <v>23</v>
      </c>
      <c r="I56" s="100" t="s">
        <v>242</v>
      </c>
      <c r="J56" s="100">
        <v>2021</v>
      </c>
      <c r="K56" s="128">
        <v>70.75</v>
      </c>
      <c r="L56" s="32"/>
      <c r="M56" s="33">
        <f t="shared" si="0"/>
        <v>0</v>
      </c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</row>
    <row r="57" spans="1:48" ht="13.9" customHeight="1" x14ac:dyDescent="0.25">
      <c r="A57" s="78" t="s">
        <v>20</v>
      </c>
      <c r="B57" s="61"/>
      <c r="C57" s="93" t="s">
        <v>16</v>
      </c>
      <c r="D57" s="97" t="s">
        <v>17</v>
      </c>
      <c r="E57" s="98" t="s">
        <v>24</v>
      </c>
      <c r="F57" s="36" t="s">
        <v>18</v>
      </c>
      <c r="G57" s="94" t="s">
        <v>26</v>
      </c>
      <c r="H57" s="36" t="s">
        <v>27</v>
      </c>
      <c r="I57" s="94" t="s">
        <v>243</v>
      </c>
      <c r="J57" s="113">
        <v>2023</v>
      </c>
      <c r="K57" s="128">
        <v>14.5</v>
      </c>
      <c r="L57" s="32"/>
      <c r="M57" s="33">
        <f t="shared" si="0"/>
        <v>0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</row>
    <row r="58" spans="1:48" ht="13.9" customHeight="1" x14ac:dyDescent="0.25">
      <c r="A58" s="80" t="s">
        <v>247</v>
      </c>
      <c r="B58" s="61"/>
      <c r="C58" s="93" t="s">
        <v>16</v>
      </c>
      <c r="D58" s="97" t="s">
        <v>17</v>
      </c>
      <c r="E58" s="98" t="s">
        <v>24</v>
      </c>
      <c r="F58" s="94" t="s">
        <v>18</v>
      </c>
      <c r="G58" s="94" t="s">
        <v>26</v>
      </c>
      <c r="H58" s="94" t="s">
        <v>27</v>
      </c>
      <c r="I58" s="94" t="s">
        <v>194</v>
      </c>
      <c r="J58" s="113">
        <v>2022</v>
      </c>
      <c r="K58" s="128">
        <v>14.75</v>
      </c>
      <c r="L58" s="32"/>
      <c r="M58" s="33">
        <f t="shared" si="0"/>
        <v>0</v>
      </c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</row>
    <row r="59" spans="1:48" ht="13.9" customHeight="1" x14ac:dyDescent="0.25">
      <c r="A59" s="69"/>
      <c r="B59" s="62"/>
      <c r="C59" s="94" t="s">
        <v>43</v>
      </c>
      <c r="D59" s="97" t="s">
        <v>17</v>
      </c>
      <c r="E59" s="98" t="s">
        <v>24</v>
      </c>
      <c r="F59" s="94" t="s">
        <v>18</v>
      </c>
      <c r="G59" s="94" t="s">
        <v>26</v>
      </c>
      <c r="H59" s="94" t="s">
        <v>27</v>
      </c>
      <c r="I59" s="94" t="s">
        <v>1192</v>
      </c>
      <c r="J59" s="113">
        <v>2021</v>
      </c>
      <c r="K59" s="128">
        <v>22.25</v>
      </c>
      <c r="L59" s="32"/>
      <c r="M59" s="33">
        <f t="shared" si="0"/>
        <v>0</v>
      </c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</row>
    <row r="60" spans="1:48" ht="13.9" customHeight="1" x14ac:dyDescent="0.25">
      <c r="A60" s="74"/>
      <c r="B60" s="61"/>
      <c r="C60" s="36" t="s">
        <v>16</v>
      </c>
      <c r="D60" s="97" t="s">
        <v>17</v>
      </c>
      <c r="E60" s="95" t="s">
        <v>24</v>
      </c>
      <c r="F60" s="96" t="s">
        <v>18</v>
      </c>
      <c r="G60" s="94" t="s">
        <v>26</v>
      </c>
      <c r="H60" s="96" t="s">
        <v>27</v>
      </c>
      <c r="I60" s="94" t="s">
        <v>315</v>
      </c>
      <c r="J60" s="113">
        <v>2022</v>
      </c>
      <c r="K60" s="128">
        <v>22.25</v>
      </c>
      <c r="L60" s="32"/>
      <c r="M60" s="33">
        <f t="shared" si="0"/>
        <v>0</v>
      </c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</row>
    <row r="61" spans="1:48" ht="13.9" customHeight="1" x14ac:dyDescent="0.25">
      <c r="A61" s="73"/>
      <c r="B61" s="62"/>
      <c r="C61" s="100" t="s">
        <v>43</v>
      </c>
      <c r="D61" s="97" t="s">
        <v>17</v>
      </c>
      <c r="E61" s="98" t="s">
        <v>29</v>
      </c>
      <c r="F61" s="100" t="s">
        <v>18</v>
      </c>
      <c r="G61" s="94" t="s">
        <v>30</v>
      </c>
      <c r="H61" s="100" t="s">
        <v>31</v>
      </c>
      <c r="I61" s="100" t="s">
        <v>233</v>
      </c>
      <c r="J61" s="100">
        <v>2021</v>
      </c>
      <c r="K61" s="128">
        <v>17.75</v>
      </c>
      <c r="L61" s="32"/>
      <c r="M61" s="33">
        <f t="shared" si="0"/>
        <v>0</v>
      </c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</row>
    <row r="62" spans="1:48" ht="13.9" customHeight="1" x14ac:dyDescent="0.25">
      <c r="A62" s="70"/>
      <c r="B62" s="61"/>
      <c r="C62" s="93" t="s">
        <v>16</v>
      </c>
      <c r="D62" s="97" t="s">
        <v>17</v>
      </c>
      <c r="E62" s="98" t="s">
        <v>29</v>
      </c>
      <c r="F62" s="36" t="s">
        <v>18</v>
      </c>
      <c r="G62" s="94" t="s">
        <v>30</v>
      </c>
      <c r="H62" s="36" t="s">
        <v>31</v>
      </c>
      <c r="I62" s="94" t="s">
        <v>1121</v>
      </c>
      <c r="J62" s="113">
        <v>2022</v>
      </c>
      <c r="K62" s="128">
        <v>17.75</v>
      </c>
      <c r="L62" s="32"/>
      <c r="M62" s="33">
        <f t="shared" si="0"/>
        <v>0</v>
      </c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</row>
    <row r="63" spans="1:48" ht="13.9" customHeight="1" x14ac:dyDescent="0.25">
      <c r="A63" s="78" t="s">
        <v>20</v>
      </c>
      <c r="B63" s="61"/>
      <c r="C63" s="93" t="s">
        <v>16</v>
      </c>
      <c r="D63" s="97" t="s">
        <v>17</v>
      </c>
      <c r="E63" s="98" t="s">
        <v>29</v>
      </c>
      <c r="F63" s="36" t="s">
        <v>18</v>
      </c>
      <c r="G63" s="94" t="s">
        <v>30</v>
      </c>
      <c r="H63" s="36" t="s">
        <v>31</v>
      </c>
      <c r="I63" s="94" t="s">
        <v>1122</v>
      </c>
      <c r="J63" s="113">
        <v>2018</v>
      </c>
      <c r="K63" s="128">
        <v>26.25</v>
      </c>
      <c r="L63" s="32"/>
      <c r="M63" s="33">
        <f t="shared" si="0"/>
        <v>0</v>
      </c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</row>
    <row r="64" spans="1:48" ht="13.9" customHeight="1" x14ac:dyDescent="0.25">
      <c r="A64" s="74"/>
      <c r="B64" s="61"/>
      <c r="C64" s="36" t="s">
        <v>16</v>
      </c>
      <c r="D64" s="97" t="s">
        <v>17</v>
      </c>
      <c r="E64" s="95" t="s">
        <v>100</v>
      </c>
      <c r="F64" s="96" t="s">
        <v>18</v>
      </c>
      <c r="G64" s="94" t="s">
        <v>179</v>
      </c>
      <c r="H64" s="96" t="s">
        <v>36</v>
      </c>
      <c r="I64" s="94" t="s">
        <v>265</v>
      </c>
      <c r="J64" s="113">
        <v>2022</v>
      </c>
      <c r="K64" s="128">
        <v>15</v>
      </c>
      <c r="L64" s="32"/>
      <c r="M64" s="33">
        <f t="shared" si="0"/>
        <v>0</v>
      </c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</row>
    <row r="65" spans="1:48" ht="13.9" customHeight="1" x14ac:dyDescent="0.25">
      <c r="A65" s="72"/>
      <c r="B65" s="61"/>
      <c r="C65" s="93" t="s">
        <v>16</v>
      </c>
      <c r="D65" s="97" t="s">
        <v>17</v>
      </c>
      <c r="E65" s="98" t="s">
        <v>24</v>
      </c>
      <c r="F65" s="94" t="s">
        <v>18</v>
      </c>
      <c r="G65" s="94" t="s">
        <v>37</v>
      </c>
      <c r="H65" s="94" t="s">
        <v>38</v>
      </c>
      <c r="I65" s="94" t="s">
        <v>203</v>
      </c>
      <c r="J65" s="113">
        <v>2021</v>
      </c>
      <c r="K65" s="128">
        <v>16.75</v>
      </c>
      <c r="L65" s="32"/>
      <c r="M65" s="33">
        <f t="shared" si="0"/>
        <v>0</v>
      </c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</row>
    <row r="66" spans="1:48" ht="13.9" customHeight="1" x14ac:dyDescent="0.25">
      <c r="A66" s="78" t="s">
        <v>20</v>
      </c>
      <c r="B66" s="61"/>
      <c r="C66" s="93" t="s">
        <v>16</v>
      </c>
      <c r="D66" s="97" t="s">
        <v>17</v>
      </c>
      <c r="E66" s="98" t="s">
        <v>24</v>
      </c>
      <c r="F66" s="36" t="s">
        <v>18</v>
      </c>
      <c r="G66" s="94" t="s">
        <v>37</v>
      </c>
      <c r="H66" s="36" t="s">
        <v>38</v>
      </c>
      <c r="I66" s="94" t="s">
        <v>1123</v>
      </c>
      <c r="J66" s="113">
        <v>2021</v>
      </c>
      <c r="K66" s="128">
        <v>25.25</v>
      </c>
      <c r="L66" s="32"/>
      <c r="M66" s="33">
        <f t="shared" si="0"/>
        <v>0</v>
      </c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</row>
    <row r="67" spans="1:48" ht="13.9" customHeight="1" x14ac:dyDescent="0.25">
      <c r="A67" s="74"/>
      <c r="B67" s="61"/>
      <c r="C67" s="36" t="s">
        <v>16</v>
      </c>
      <c r="D67" s="97" t="s">
        <v>17</v>
      </c>
      <c r="E67" s="95" t="s">
        <v>32</v>
      </c>
      <c r="F67" s="96" t="s">
        <v>18</v>
      </c>
      <c r="G67" s="94" t="s">
        <v>41</v>
      </c>
      <c r="H67" s="96" t="s">
        <v>42</v>
      </c>
      <c r="I67" s="94" t="s">
        <v>266</v>
      </c>
      <c r="J67" s="113">
        <v>2022</v>
      </c>
      <c r="K67" s="128">
        <v>19.25</v>
      </c>
      <c r="L67" s="32"/>
      <c r="M67" s="33">
        <f t="shared" si="0"/>
        <v>0</v>
      </c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</row>
    <row r="68" spans="1:48" ht="13.9" customHeight="1" x14ac:dyDescent="0.25">
      <c r="A68" s="69"/>
      <c r="B68" s="61"/>
      <c r="C68" s="93" t="s">
        <v>16</v>
      </c>
      <c r="D68" s="97" t="s">
        <v>17</v>
      </c>
      <c r="E68" s="98" t="s">
        <v>32</v>
      </c>
      <c r="F68" s="94" t="s">
        <v>18</v>
      </c>
      <c r="G68" s="94" t="s">
        <v>37</v>
      </c>
      <c r="H68" s="94" t="s">
        <v>48</v>
      </c>
      <c r="I68" s="94" t="s">
        <v>175</v>
      </c>
      <c r="J68" s="113">
        <v>2020</v>
      </c>
      <c r="K68" s="128">
        <v>11</v>
      </c>
      <c r="L68" s="32"/>
      <c r="M68" s="33">
        <f t="shared" si="0"/>
        <v>0</v>
      </c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</row>
    <row r="69" spans="1:48" ht="13.9" customHeight="1" x14ac:dyDescent="0.25">
      <c r="A69" s="78" t="s">
        <v>20</v>
      </c>
      <c r="B69" s="61"/>
      <c r="C69" s="93" t="s">
        <v>16</v>
      </c>
      <c r="D69" s="97" t="s">
        <v>17</v>
      </c>
      <c r="E69" s="98" t="s">
        <v>24</v>
      </c>
      <c r="F69" s="36" t="s">
        <v>18</v>
      </c>
      <c r="G69" s="94" t="s">
        <v>37</v>
      </c>
      <c r="H69" s="36" t="s">
        <v>48</v>
      </c>
      <c r="I69" s="94" t="s">
        <v>1124</v>
      </c>
      <c r="J69" s="113">
        <v>2022</v>
      </c>
      <c r="K69" s="128">
        <v>17.75</v>
      </c>
      <c r="L69" s="32"/>
      <c r="M69" s="33">
        <f t="shared" si="0"/>
        <v>0</v>
      </c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</row>
    <row r="70" spans="1:48" ht="13.9" customHeight="1" x14ac:dyDescent="0.25">
      <c r="A70" s="79"/>
      <c r="B70" s="61"/>
      <c r="C70" s="94" t="s">
        <v>16</v>
      </c>
      <c r="D70" s="97" t="s">
        <v>17</v>
      </c>
      <c r="E70" s="98" t="s">
        <v>24</v>
      </c>
      <c r="F70" s="94" t="s">
        <v>18</v>
      </c>
      <c r="G70" s="94" t="s">
        <v>37</v>
      </c>
      <c r="H70" s="94" t="s">
        <v>48</v>
      </c>
      <c r="I70" s="94" t="s">
        <v>174</v>
      </c>
      <c r="J70" s="113">
        <v>2018</v>
      </c>
      <c r="K70" s="128">
        <v>16.5</v>
      </c>
      <c r="L70" s="32"/>
      <c r="M70" s="33">
        <f t="shared" si="0"/>
        <v>0</v>
      </c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</row>
    <row r="71" spans="1:48" ht="13.9" customHeight="1" x14ac:dyDescent="0.25">
      <c r="A71" s="78" t="s">
        <v>20</v>
      </c>
      <c r="B71" s="64"/>
      <c r="C71" s="93" t="s">
        <v>16</v>
      </c>
      <c r="D71" s="97" t="s">
        <v>17</v>
      </c>
      <c r="E71" s="98" t="s">
        <v>32</v>
      </c>
      <c r="F71" s="96" t="s">
        <v>18</v>
      </c>
      <c r="G71" s="94" t="s">
        <v>37</v>
      </c>
      <c r="H71" s="96" t="s">
        <v>48</v>
      </c>
      <c r="I71" s="94" t="s">
        <v>1168</v>
      </c>
      <c r="J71" s="96">
        <v>2019</v>
      </c>
      <c r="K71" s="128">
        <v>19.75</v>
      </c>
      <c r="L71" s="32"/>
      <c r="M71" s="33">
        <f t="shared" si="0"/>
        <v>0</v>
      </c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</row>
    <row r="72" spans="1:48" ht="13.9" customHeight="1" x14ac:dyDescent="0.25">
      <c r="A72" s="69"/>
      <c r="B72" s="61"/>
      <c r="C72" s="93" t="s">
        <v>16</v>
      </c>
      <c r="D72" s="97" t="s">
        <v>17</v>
      </c>
      <c r="E72" s="98" t="s">
        <v>32</v>
      </c>
      <c r="F72" s="94" t="s">
        <v>18</v>
      </c>
      <c r="G72" s="94" t="s">
        <v>37</v>
      </c>
      <c r="H72" s="94" t="s">
        <v>48</v>
      </c>
      <c r="I72" s="94" t="s">
        <v>172</v>
      </c>
      <c r="J72" s="113">
        <v>2019</v>
      </c>
      <c r="K72" s="128">
        <v>21</v>
      </c>
      <c r="L72" s="32"/>
      <c r="M72" s="33">
        <f t="shared" si="0"/>
        <v>0</v>
      </c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</row>
    <row r="73" spans="1:48" ht="13.9" customHeight="1" x14ac:dyDescent="0.25">
      <c r="A73" s="69"/>
      <c r="B73" s="61"/>
      <c r="C73" s="93" t="s">
        <v>16</v>
      </c>
      <c r="D73" s="97" t="s">
        <v>17</v>
      </c>
      <c r="E73" s="98" t="s">
        <v>32</v>
      </c>
      <c r="F73" s="94" t="s">
        <v>18</v>
      </c>
      <c r="G73" s="94" t="s">
        <v>37</v>
      </c>
      <c r="H73" s="94" t="s">
        <v>48</v>
      </c>
      <c r="I73" s="94" t="s">
        <v>176</v>
      </c>
      <c r="J73" s="113">
        <v>2018</v>
      </c>
      <c r="K73" s="128">
        <v>22.75</v>
      </c>
      <c r="L73" s="32"/>
      <c r="M73" s="33">
        <f t="shared" si="0"/>
        <v>0</v>
      </c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</row>
    <row r="74" spans="1:48" ht="13.9" customHeight="1" x14ac:dyDescent="0.25">
      <c r="A74" s="78" t="s">
        <v>20</v>
      </c>
      <c r="B74" s="64"/>
      <c r="C74" s="93" t="s">
        <v>16</v>
      </c>
      <c r="D74" s="97" t="s">
        <v>17</v>
      </c>
      <c r="E74" s="95" t="s">
        <v>50</v>
      </c>
      <c r="F74" s="96" t="s">
        <v>18</v>
      </c>
      <c r="G74" s="94" t="s">
        <v>37</v>
      </c>
      <c r="H74" s="96" t="s">
        <v>48</v>
      </c>
      <c r="I74" s="94" t="s">
        <v>1169</v>
      </c>
      <c r="J74" s="96">
        <v>2019</v>
      </c>
      <c r="K74" s="128">
        <v>28.25</v>
      </c>
      <c r="L74" s="32"/>
      <c r="M74" s="33">
        <f t="shared" si="0"/>
        <v>0</v>
      </c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</row>
    <row r="75" spans="1:48" ht="13.9" customHeight="1" x14ac:dyDescent="0.25">
      <c r="A75" s="74"/>
      <c r="B75" s="61"/>
      <c r="C75" s="36" t="s">
        <v>16</v>
      </c>
      <c r="D75" s="97" t="s">
        <v>17</v>
      </c>
      <c r="E75" s="95" t="s">
        <v>22</v>
      </c>
      <c r="F75" s="99" t="s">
        <v>49</v>
      </c>
      <c r="G75" s="36" t="s">
        <v>316</v>
      </c>
      <c r="H75" s="96" t="s">
        <v>1193</v>
      </c>
      <c r="I75" s="36" t="s">
        <v>267</v>
      </c>
      <c r="J75" s="36">
        <v>2023</v>
      </c>
      <c r="K75" s="128">
        <v>14.5</v>
      </c>
      <c r="L75" s="32"/>
      <c r="M75" s="33">
        <f t="shared" si="0"/>
        <v>0</v>
      </c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</row>
    <row r="76" spans="1:48" ht="13.9" customHeight="1" x14ac:dyDescent="0.25">
      <c r="A76" s="74"/>
      <c r="B76" s="61"/>
      <c r="C76" s="36" t="s">
        <v>16</v>
      </c>
      <c r="D76" s="97" t="s">
        <v>17</v>
      </c>
      <c r="E76" s="95" t="s">
        <v>22</v>
      </c>
      <c r="F76" s="36" t="s">
        <v>49</v>
      </c>
      <c r="G76" s="36" t="s">
        <v>316</v>
      </c>
      <c r="H76" s="96" t="s">
        <v>1193</v>
      </c>
      <c r="I76" s="36" t="s">
        <v>317</v>
      </c>
      <c r="J76" s="36">
        <v>2022</v>
      </c>
      <c r="K76" s="128">
        <v>16.75</v>
      </c>
      <c r="L76" s="32"/>
      <c r="M76" s="33">
        <f t="shared" si="0"/>
        <v>0</v>
      </c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</row>
    <row r="77" spans="1:48" ht="13.9" customHeight="1" x14ac:dyDescent="0.25">
      <c r="A77" s="80" t="s">
        <v>247</v>
      </c>
      <c r="B77" s="61"/>
      <c r="C77" s="94" t="s">
        <v>16</v>
      </c>
      <c r="D77" s="97" t="s">
        <v>17</v>
      </c>
      <c r="E77" s="95" t="s">
        <v>22</v>
      </c>
      <c r="F77" s="36" t="s">
        <v>49</v>
      </c>
      <c r="G77" s="36" t="s">
        <v>316</v>
      </c>
      <c r="H77" s="96" t="s">
        <v>1193</v>
      </c>
      <c r="I77" s="36" t="s">
        <v>248</v>
      </c>
      <c r="J77" s="36">
        <v>2021</v>
      </c>
      <c r="K77" s="128">
        <v>19.25</v>
      </c>
      <c r="L77" s="32"/>
      <c r="M77" s="33">
        <f t="shared" ref="M77:M140" si="1">K77*L77</f>
        <v>0</v>
      </c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</row>
    <row r="78" spans="1:48" ht="13.9" customHeight="1" x14ac:dyDescent="0.25">
      <c r="A78" s="76"/>
      <c r="B78" s="61"/>
      <c r="C78" s="100" t="s">
        <v>16</v>
      </c>
      <c r="D78" s="97" t="s">
        <v>17</v>
      </c>
      <c r="E78" s="98"/>
      <c r="F78" s="100" t="s">
        <v>49</v>
      </c>
      <c r="G78" s="100"/>
      <c r="H78" s="100" t="s">
        <v>390</v>
      </c>
      <c r="I78" s="100" t="s">
        <v>391</v>
      </c>
      <c r="J78" s="100">
        <v>2022</v>
      </c>
      <c r="K78" s="128">
        <v>9</v>
      </c>
      <c r="L78" s="32"/>
      <c r="M78" s="33">
        <f t="shared" si="1"/>
        <v>0</v>
      </c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</row>
    <row r="79" spans="1:48" ht="13.9" customHeight="1" x14ac:dyDescent="0.25">
      <c r="A79" s="71"/>
      <c r="B79" s="61"/>
      <c r="C79" s="93" t="s">
        <v>16</v>
      </c>
      <c r="D79" s="97" t="s">
        <v>17</v>
      </c>
      <c r="E79" s="98"/>
      <c r="F79" s="94" t="s">
        <v>49</v>
      </c>
      <c r="G79" s="94"/>
      <c r="H79" s="94" t="s">
        <v>390</v>
      </c>
      <c r="I79" s="94" t="s">
        <v>392</v>
      </c>
      <c r="J79" s="113">
        <v>2020</v>
      </c>
      <c r="K79" s="128">
        <v>22</v>
      </c>
      <c r="L79" s="32"/>
      <c r="M79" s="33">
        <f t="shared" si="1"/>
        <v>0</v>
      </c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</row>
    <row r="80" spans="1:48" ht="13.9" customHeight="1" x14ac:dyDescent="0.25">
      <c r="A80" s="79"/>
      <c r="B80" s="61"/>
      <c r="C80" s="94" t="s">
        <v>16</v>
      </c>
      <c r="D80" s="97" t="s">
        <v>17</v>
      </c>
      <c r="E80" s="98"/>
      <c r="F80" s="94" t="s">
        <v>49</v>
      </c>
      <c r="G80" s="94"/>
      <c r="H80" s="94" t="s">
        <v>390</v>
      </c>
      <c r="I80" s="94" t="s">
        <v>393</v>
      </c>
      <c r="J80" s="113">
        <v>2017</v>
      </c>
      <c r="K80" s="128">
        <v>26.25</v>
      </c>
      <c r="L80" s="32"/>
      <c r="M80" s="33">
        <f t="shared" si="1"/>
        <v>0</v>
      </c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</row>
    <row r="81" spans="1:48" ht="13.9" customHeight="1" x14ac:dyDescent="0.25">
      <c r="A81" s="78"/>
      <c r="B81" s="61"/>
      <c r="C81" s="93" t="s">
        <v>16</v>
      </c>
      <c r="D81" s="97" t="s">
        <v>17</v>
      </c>
      <c r="E81" s="98"/>
      <c r="F81" s="94" t="s">
        <v>49</v>
      </c>
      <c r="G81" s="94"/>
      <c r="H81" s="94" t="s">
        <v>396</v>
      </c>
      <c r="I81" s="94" t="s">
        <v>397</v>
      </c>
      <c r="J81" s="113">
        <v>2020</v>
      </c>
      <c r="K81" s="128">
        <v>26</v>
      </c>
      <c r="L81" s="32"/>
      <c r="M81" s="33">
        <f t="shared" si="1"/>
        <v>0</v>
      </c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</row>
    <row r="82" spans="1:48" ht="13.9" customHeight="1" x14ac:dyDescent="0.25">
      <c r="A82" s="79" t="s">
        <v>8</v>
      </c>
      <c r="B82" s="61"/>
      <c r="C82" s="96" t="s">
        <v>16</v>
      </c>
      <c r="D82" s="97" t="s">
        <v>17</v>
      </c>
      <c r="E82" s="98"/>
      <c r="F82" s="94" t="s">
        <v>49</v>
      </c>
      <c r="G82" s="94"/>
      <c r="H82" s="94" t="s">
        <v>396</v>
      </c>
      <c r="I82" s="94" t="s">
        <v>399</v>
      </c>
      <c r="J82" s="113">
        <v>2022</v>
      </c>
      <c r="K82" s="128">
        <v>9.25</v>
      </c>
      <c r="L82" s="32"/>
      <c r="M82" s="33">
        <f t="shared" si="1"/>
        <v>0</v>
      </c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</row>
    <row r="83" spans="1:48" ht="13.9" customHeight="1" x14ac:dyDescent="0.25">
      <c r="A83" s="77"/>
      <c r="B83" s="61"/>
      <c r="C83" s="100" t="s">
        <v>16</v>
      </c>
      <c r="D83" s="97" t="s">
        <v>17</v>
      </c>
      <c r="E83" s="98" t="s">
        <v>50</v>
      </c>
      <c r="F83" s="100" t="s">
        <v>383</v>
      </c>
      <c r="G83" s="36" t="s">
        <v>401</v>
      </c>
      <c r="H83" s="100" t="s">
        <v>402</v>
      </c>
      <c r="I83" s="100" t="s">
        <v>174</v>
      </c>
      <c r="J83" s="100">
        <v>2022</v>
      </c>
      <c r="K83" s="128">
        <v>21.75</v>
      </c>
      <c r="L83" s="32"/>
      <c r="M83" s="33">
        <f t="shared" si="1"/>
        <v>0</v>
      </c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</row>
    <row r="84" spans="1:48" ht="13.9" customHeight="1" x14ac:dyDescent="0.25">
      <c r="A84" s="74"/>
      <c r="B84" s="61"/>
      <c r="C84" s="36" t="s">
        <v>16</v>
      </c>
      <c r="D84" s="97" t="s">
        <v>17</v>
      </c>
      <c r="E84" s="98" t="s">
        <v>52</v>
      </c>
      <c r="F84" s="36" t="s">
        <v>51</v>
      </c>
      <c r="G84" s="36"/>
      <c r="H84" s="36" t="s">
        <v>405</v>
      </c>
      <c r="I84" s="36" t="s">
        <v>406</v>
      </c>
      <c r="J84" s="36">
        <v>2022</v>
      </c>
      <c r="K84" s="128">
        <v>25.5</v>
      </c>
      <c r="L84" s="32"/>
      <c r="M84" s="33">
        <f t="shared" si="1"/>
        <v>0</v>
      </c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</row>
    <row r="85" spans="1:48" ht="13.9" customHeight="1" x14ac:dyDescent="0.25">
      <c r="A85" s="70"/>
      <c r="B85" s="61"/>
      <c r="C85" s="36" t="s">
        <v>16</v>
      </c>
      <c r="D85" s="97" t="s">
        <v>17</v>
      </c>
      <c r="E85" s="98"/>
      <c r="F85" s="36" t="s">
        <v>51</v>
      </c>
      <c r="G85" s="36"/>
      <c r="H85" s="36" t="s">
        <v>410</v>
      </c>
      <c r="I85" s="36" t="s">
        <v>208</v>
      </c>
      <c r="J85" s="36">
        <v>2022</v>
      </c>
      <c r="K85" s="128">
        <v>7.5</v>
      </c>
      <c r="L85" s="32"/>
      <c r="M85" s="33">
        <f t="shared" si="1"/>
        <v>0</v>
      </c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</row>
    <row r="86" spans="1:48" ht="13.9" customHeight="1" x14ac:dyDescent="0.25">
      <c r="A86" s="74"/>
      <c r="B86" s="61"/>
      <c r="C86" s="36" t="s">
        <v>16</v>
      </c>
      <c r="D86" s="97" t="s">
        <v>17</v>
      </c>
      <c r="E86" s="98"/>
      <c r="F86" s="36" t="s">
        <v>51</v>
      </c>
      <c r="G86" s="36"/>
      <c r="H86" s="36" t="s">
        <v>410</v>
      </c>
      <c r="I86" s="36" t="s">
        <v>208</v>
      </c>
      <c r="J86" s="36">
        <v>2023</v>
      </c>
      <c r="K86" s="128">
        <v>7.5</v>
      </c>
      <c r="L86" s="32"/>
      <c r="M86" s="33">
        <f t="shared" si="1"/>
        <v>0</v>
      </c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</row>
    <row r="87" spans="1:48" ht="13.9" customHeight="1" x14ac:dyDescent="0.25">
      <c r="A87" s="70"/>
      <c r="B87" s="61"/>
      <c r="C87" s="36" t="s">
        <v>16</v>
      </c>
      <c r="D87" s="97" t="s">
        <v>17</v>
      </c>
      <c r="E87" s="98"/>
      <c r="F87" s="36" t="s">
        <v>51</v>
      </c>
      <c r="G87" s="36"/>
      <c r="H87" s="36" t="s">
        <v>410</v>
      </c>
      <c r="I87" s="36" t="s">
        <v>268</v>
      </c>
      <c r="J87" s="36">
        <v>2022</v>
      </c>
      <c r="K87" s="128">
        <v>11.25</v>
      </c>
      <c r="L87" s="32"/>
      <c r="M87" s="33">
        <f t="shared" si="1"/>
        <v>0</v>
      </c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</row>
    <row r="88" spans="1:48" ht="13.9" customHeight="1" x14ac:dyDescent="0.25">
      <c r="A88" s="74"/>
      <c r="B88" s="61"/>
      <c r="C88" s="36" t="s">
        <v>16</v>
      </c>
      <c r="D88" s="97" t="s">
        <v>17</v>
      </c>
      <c r="E88" s="98"/>
      <c r="F88" s="36" t="s">
        <v>51</v>
      </c>
      <c r="G88" s="36"/>
      <c r="H88" s="36" t="s">
        <v>410</v>
      </c>
      <c r="I88" s="36" t="s">
        <v>412</v>
      </c>
      <c r="J88" s="36">
        <v>2022</v>
      </c>
      <c r="K88" s="128">
        <v>28</v>
      </c>
      <c r="L88" s="32"/>
      <c r="M88" s="33">
        <f t="shared" si="1"/>
        <v>0</v>
      </c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</row>
    <row r="89" spans="1:48" ht="13.9" customHeight="1" x14ac:dyDescent="0.25">
      <c r="A89" s="76"/>
      <c r="B89" s="61"/>
      <c r="C89" s="100" t="s">
        <v>16</v>
      </c>
      <c r="D89" s="97" t="s">
        <v>17</v>
      </c>
      <c r="E89" s="98"/>
      <c r="F89" s="100" t="s">
        <v>51</v>
      </c>
      <c r="G89" s="100"/>
      <c r="H89" s="100" t="s">
        <v>410</v>
      </c>
      <c r="I89" s="100" t="s">
        <v>413</v>
      </c>
      <c r="J89" s="100">
        <v>2021</v>
      </c>
      <c r="K89" s="128">
        <v>36.5</v>
      </c>
      <c r="L89" s="32"/>
      <c r="M89" s="33">
        <f t="shared" si="1"/>
        <v>0</v>
      </c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</row>
    <row r="90" spans="1:48" ht="13.9" customHeight="1" x14ac:dyDescent="0.25">
      <c r="A90" s="74"/>
      <c r="B90" s="61"/>
      <c r="C90" s="36" t="s">
        <v>16</v>
      </c>
      <c r="D90" s="97" t="s">
        <v>17</v>
      </c>
      <c r="E90" s="98" t="s">
        <v>24</v>
      </c>
      <c r="F90" s="36" t="s">
        <v>56</v>
      </c>
      <c r="G90" s="36"/>
      <c r="H90" s="36" t="s">
        <v>57</v>
      </c>
      <c r="I90" s="36" t="s">
        <v>208</v>
      </c>
      <c r="J90" s="36">
        <v>2022</v>
      </c>
      <c r="K90" s="128">
        <v>17.25</v>
      </c>
      <c r="L90" s="32"/>
      <c r="M90" s="33">
        <f t="shared" si="1"/>
        <v>0</v>
      </c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</row>
    <row r="91" spans="1:48" ht="13.9" customHeight="1" x14ac:dyDescent="0.25">
      <c r="A91" s="74"/>
      <c r="B91" s="61"/>
      <c r="C91" s="36" t="s">
        <v>16</v>
      </c>
      <c r="D91" s="97" t="s">
        <v>17</v>
      </c>
      <c r="E91" s="98" t="s">
        <v>24</v>
      </c>
      <c r="F91" s="36" t="s">
        <v>56</v>
      </c>
      <c r="G91" s="36"/>
      <c r="H91" s="36" t="s">
        <v>57</v>
      </c>
      <c r="I91" s="36" t="s">
        <v>257</v>
      </c>
      <c r="J91" s="36">
        <v>2022</v>
      </c>
      <c r="K91" s="128">
        <v>24.75</v>
      </c>
      <c r="L91" s="32"/>
      <c r="M91" s="33">
        <f t="shared" si="1"/>
        <v>0</v>
      </c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</row>
    <row r="92" spans="1:48" ht="13.9" customHeight="1" x14ac:dyDescent="0.25">
      <c r="A92" s="81"/>
      <c r="B92" s="61"/>
      <c r="C92" s="93" t="s">
        <v>16</v>
      </c>
      <c r="D92" s="97" t="s">
        <v>17</v>
      </c>
      <c r="E92" s="98" t="s">
        <v>24</v>
      </c>
      <c r="F92" s="94" t="s">
        <v>56</v>
      </c>
      <c r="G92" s="94"/>
      <c r="H92" s="94" t="s">
        <v>57</v>
      </c>
      <c r="I92" s="94" t="s">
        <v>58</v>
      </c>
      <c r="J92" s="113">
        <v>2021</v>
      </c>
      <c r="K92" s="128">
        <v>30.25</v>
      </c>
      <c r="L92" s="32"/>
      <c r="M92" s="33">
        <f t="shared" si="1"/>
        <v>0</v>
      </c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</row>
    <row r="93" spans="1:48" ht="13.9" customHeight="1" x14ac:dyDescent="0.25">
      <c r="A93" s="74"/>
      <c r="B93" s="61"/>
      <c r="C93" s="36" t="s">
        <v>16</v>
      </c>
      <c r="D93" s="97" t="s">
        <v>17</v>
      </c>
      <c r="E93" s="98" t="s">
        <v>22</v>
      </c>
      <c r="F93" s="36" t="s">
        <v>56</v>
      </c>
      <c r="G93" s="36"/>
      <c r="H93" s="36" t="s">
        <v>229</v>
      </c>
      <c r="I93" s="36" t="s">
        <v>281</v>
      </c>
      <c r="J93" s="36">
        <v>2022</v>
      </c>
      <c r="K93" s="128">
        <v>16.75</v>
      </c>
      <c r="L93" s="32"/>
      <c r="M93" s="33">
        <f t="shared" si="1"/>
        <v>0</v>
      </c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</row>
    <row r="94" spans="1:48" ht="13.9" customHeight="1" x14ac:dyDescent="0.25">
      <c r="A94" s="70"/>
      <c r="B94" s="61"/>
      <c r="C94" s="36" t="s">
        <v>16</v>
      </c>
      <c r="D94" s="97" t="s">
        <v>17</v>
      </c>
      <c r="E94" s="98" t="s">
        <v>24</v>
      </c>
      <c r="F94" s="36" t="s">
        <v>56</v>
      </c>
      <c r="G94" s="36"/>
      <c r="H94" s="36" t="s">
        <v>61</v>
      </c>
      <c r="I94" s="36" t="s">
        <v>1046</v>
      </c>
      <c r="J94" s="36">
        <v>2022</v>
      </c>
      <c r="K94" s="128">
        <v>11.75</v>
      </c>
      <c r="L94" s="32"/>
      <c r="M94" s="33">
        <f t="shared" si="1"/>
        <v>0</v>
      </c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</row>
    <row r="95" spans="1:48" ht="13.9" customHeight="1" x14ac:dyDescent="0.25">
      <c r="A95" s="74"/>
      <c r="B95" s="62"/>
      <c r="C95" s="36" t="s">
        <v>43</v>
      </c>
      <c r="D95" s="97" t="s">
        <v>17</v>
      </c>
      <c r="E95" s="98" t="s">
        <v>24</v>
      </c>
      <c r="F95" s="36" t="s">
        <v>56</v>
      </c>
      <c r="G95" s="36"/>
      <c r="H95" s="36" t="s">
        <v>61</v>
      </c>
      <c r="I95" s="36" t="s">
        <v>195</v>
      </c>
      <c r="J95" s="36">
        <v>2023</v>
      </c>
      <c r="K95" s="128">
        <v>12</v>
      </c>
      <c r="L95" s="32"/>
      <c r="M95" s="33">
        <f t="shared" si="1"/>
        <v>0</v>
      </c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</row>
    <row r="96" spans="1:48" ht="13.9" customHeight="1" x14ac:dyDescent="0.25">
      <c r="A96" s="120"/>
      <c r="B96" s="62"/>
      <c r="C96" s="36" t="s">
        <v>43</v>
      </c>
      <c r="D96" s="97" t="s">
        <v>17</v>
      </c>
      <c r="E96" s="95" t="s">
        <v>24</v>
      </c>
      <c r="F96" s="96" t="s">
        <v>56</v>
      </c>
      <c r="G96" s="94"/>
      <c r="H96" s="94" t="s">
        <v>61</v>
      </c>
      <c r="I96" s="94" t="s">
        <v>1023</v>
      </c>
      <c r="J96" s="113">
        <v>2022</v>
      </c>
      <c r="K96" s="128">
        <v>19</v>
      </c>
      <c r="L96" s="32"/>
      <c r="M96" s="33">
        <f t="shared" si="1"/>
        <v>0</v>
      </c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</row>
    <row r="97" spans="1:48" ht="13.9" customHeight="1" x14ac:dyDescent="0.25">
      <c r="A97" s="120"/>
      <c r="B97" s="61"/>
      <c r="C97" s="36" t="s">
        <v>16</v>
      </c>
      <c r="D97" s="97" t="s">
        <v>17</v>
      </c>
      <c r="E97" s="95" t="s">
        <v>24</v>
      </c>
      <c r="F97" s="96" t="s">
        <v>56</v>
      </c>
      <c r="G97" s="94"/>
      <c r="H97" s="94" t="s">
        <v>61</v>
      </c>
      <c r="I97" s="94" t="s">
        <v>1024</v>
      </c>
      <c r="J97" s="113">
        <v>2022</v>
      </c>
      <c r="K97" s="128">
        <v>19</v>
      </c>
      <c r="L97" s="32"/>
      <c r="M97" s="33">
        <f t="shared" si="1"/>
        <v>0</v>
      </c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</row>
    <row r="98" spans="1:48" ht="13.9" customHeight="1" x14ac:dyDescent="0.25">
      <c r="A98" s="120"/>
      <c r="B98" s="61"/>
      <c r="C98" s="36" t="s">
        <v>16</v>
      </c>
      <c r="D98" s="97" t="s">
        <v>17</v>
      </c>
      <c r="E98" s="95" t="s">
        <v>22</v>
      </c>
      <c r="F98" s="96" t="s">
        <v>67</v>
      </c>
      <c r="G98" s="94" t="s">
        <v>166</v>
      </c>
      <c r="H98" s="94" t="s">
        <v>318</v>
      </c>
      <c r="I98" s="94" t="s">
        <v>73</v>
      </c>
      <c r="J98" s="113">
        <v>2020</v>
      </c>
      <c r="K98" s="128">
        <v>20.25</v>
      </c>
      <c r="L98" s="32"/>
      <c r="M98" s="33">
        <f t="shared" si="1"/>
        <v>0</v>
      </c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</row>
    <row r="99" spans="1:48" ht="13.9" customHeight="1" x14ac:dyDescent="0.25">
      <c r="A99" s="79" t="s">
        <v>8</v>
      </c>
      <c r="B99" s="61"/>
      <c r="C99" s="96" t="s">
        <v>16</v>
      </c>
      <c r="D99" s="97" t="s">
        <v>17</v>
      </c>
      <c r="E99" s="98" t="s">
        <v>22</v>
      </c>
      <c r="F99" s="94" t="s">
        <v>67</v>
      </c>
      <c r="G99" s="94" t="s">
        <v>166</v>
      </c>
      <c r="H99" s="94" t="s">
        <v>318</v>
      </c>
      <c r="I99" s="94" t="s">
        <v>231</v>
      </c>
      <c r="J99" s="113">
        <v>2022</v>
      </c>
      <c r="K99" s="128">
        <v>22.75</v>
      </c>
      <c r="L99" s="32"/>
      <c r="M99" s="33">
        <f t="shared" si="1"/>
        <v>0</v>
      </c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</row>
    <row r="100" spans="1:48" ht="13.9" customHeight="1" x14ac:dyDescent="0.25">
      <c r="A100" s="74"/>
      <c r="B100" s="61"/>
      <c r="C100" s="36" t="s">
        <v>16</v>
      </c>
      <c r="D100" s="97" t="s">
        <v>17</v>
      </c>
      <c r="E100" s="98" t="s">
        <v>22</v>
      </c>
      <c r="F100" s="36" t="s">
        <v>67</v>
      </c>
      <c r="G100" s="94" t="s">
        <v>166</v>
      </c>
      <c r="H100" s="94" t="s">
        <v>318</v>
      </c>
      <c r="I100" s="36" t="s">
        <v>209</v>
      </c>
      <c r="J100" s="36">
        <v>2023</v>
      </c>
      <c r="K100" s="128">
        <v>22.75</v>
      </c>
      <c r="L100" s="32"/>
      <c r="M100" s="33">
        <f t="shared" si="1"/>
        <v>0</v>
      </c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</row>
    <row r="101" spans="1:48" ht="13.9" customHeight="1" x14ac:dyDescent="0.25">
      <c r="A101" s="70"/>
      <c r="B101" s="61"/>
      <c r="C101" s="36" t="s">
        <v>16</v>
      </c>
      <c r="D101" s="97" t="s">
        <v>17</v>
      </c>
      <c r="E101" s="95" t="s">
        <v>22</v>
      </c>
      <c r="F101" s="96" t="s">
        <v>67</v>
      </c>
      <c r="G101" s="94" t="s">
        <v>166</v>
      </c>
      <c r="H101" s="94" t="s">
        <v>318</v>
      </c>
      <c r="I101" s="94" t="s">
        <v>1025</v>
      </c>
      <c r="J101" s="113">
        <v>2017</v>
      </c>
      <c r="K101" s="128">
        <v>26.25</v>
      </c>
      <c r="L101" s="32"/>
      <c r="M101" s="33">
        <f t="shared" si="1"/>
        <v>0</v>
      </c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</row>
    <row r="102" spans="1:48" ht="13.9" customHeight="1" x14ac:dyDescent="0.25">
      <c r="A102" s="120"/>
      <c r="B102" s="61"/>
      <c r="C102" s="36" t="s">
        <v>16</v>
      </c>
      <c r="D102" s="97" t="s">
        <v>17</v>
      </c>
      <c r="E102" s="95" t="s">
        <v>22</v>
      </c>
      <c r="F102" s="96" t="s">
        <v>67</v>
      </c>
      <c r="G102" s="94" t="s">
        <v>1026</v>
      </c>
      <c r="H102" s="94" t="s">
        <v>318</v>
      </c>
      <c r="I102" s="94" t="s">
        <v>1027</v>
      </c>
      <c r="J102" s="113">
        <v>2023</v>
      </c>
      <c r="K102" s="128">
        <v>26.25</v>
      </c>
      <c r="L102" s="32"/>
      <c r="M102" s="33">
        <f t="shared" si="1"/>
        <v>0</v>
      </c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</row>
    <row r="103" spans="1:48" ht="13.9" customHeight="1" x14ac:dyDescent="0.25">
      <c r="A103" s="74"/>
      <c r="B103" s="61"/>
      <c r="C103" s="36" t="s">
        <v>16</v>
      </c>
      <c r="D103" s="97" t="s">
        <v>17</v>
      </c>
      <c r="E103" s="98" t="s">
        <v>22</v>
      </c>
      <c r="F103" s="36" t="s">
        <v>67</v>
      </c>
      <c r="G103" s="94" t="s">
        <v>166</v>
      </c>
      <c r="H103" s="94" t="s">
        <v>318</v>
      </c>
      <c r="I103" s="54" t="s">
        <v>282</v>
      </c>
      <c r="J103" s="115">
        <v>2021</v>
      </c>
      <c r="K103" s="128">
        <v>43.25</v>
      </c>
      <c r="L103" s="32"/>
      <c r="M103" s="33">
        <f t="shared" si="1"/>
        <v>0</v>
      </c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</row>
    <row r="104" spans="1:48" ht="13.9" customHeight="1" x14ac:dyDescent="0.25">
      <c r="A104" s="74"/>
      <c r="B104" s="61"/>
      <c r="C104" s="36" t="s">
        <v>16</v>
      </c>
      <c r="D104" s="97" t="s">
        <v>17</v>
      </c>
      <c r="E104" s="98" t="s">
        <v>22</v>
      </c>
      <c r="F104" s="36" t="s">
        <v>67</v>
      </c>
      <c r="G104" s="94" t="s">
        <v>166</v>
      </c>
      <c r="H104" s="94" t="s">
        <v>318</v>
      </c>
      <c r="I104" s="54" t="s">
        <v>283</v>
      </c>
      <c r="J104" s="115">
        <v>2021</v>
      </c>
      <c r="K104" s="128">
        <v>43.25</v>
      </c>
      <c r="L104" s="32"/>
      <c r="M104" s="33">
        <f t="shared" si="1"/>
        <v>0</v>
      </c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</row>
    <row r="105" spans="1:48" ht="13.9" customHeight="1" x14ac:dyDescent="0.25">
      <c r="A105" s="53"/>
      <c r="B105" s="61"/>
      <c r="C105" s="100" t="s">
        <v>16</v>
      </c>
      <c r="D105" s="97" t="s">
        <v>17</v>
      </c>
      <c r="E105" s="98" t="s">
        <v>22</v>
      </c>
      <c r="F105" s="100" t="s">
        <v>67</v>
      </c>
      <c r="G105" s="94" t="s">
        <v>166</v>
      </c>
      <c r="H105" s="94" t="s">
        <v>318</v>
      </c>
      <c r="I105" s="54" t="s">
        <v>210</v>
      </c>
      <c r="J105" s="114">
        <v>2020</v>
      </c>
      <c r="K105" s="128">
        <v>49</v>
      </c>
      <c r="L105" s="32"/>
      <c r="M105" s="33">
        <f t="shared" si="1"/>
        <v>0</v>
      </c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</row>
    <row r="106" spans="1:48" ht="13.9" customHeight="1" x14ac:dyDescent="0.25">
      <c r="A106" s="74"/>
      <c r="B106" s="61"/>
      <c r="C106" s="36" t="s">
        <v>16</v>
      </c>
      <c r="D106" s="97" t="s">
        <v>17</v>
      </c>
      <c r="E106" s="95" t="s">
        <v>22</v>
      </c>
      <c r="F106" s="96" t="s">
        <v>67</v>
      </c>
      <c r="G106" s="94"/>
      <c r="H106" s="96" t="s">
        <v>417</v>
      </c>
      <c r="I106" s="94" t="s">
        <v>418</v>
      </c>
      <c r="J106" s="113">
        <v>2021</v>
      </c>
      <c r="K106" s="128">
        <v>8.5</v>
      </c>
      <c r="L106" s="32"/>
      <c r="M106" s="33">
        <f t="shared" si="1"/>
        <v>0</v>
      </c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</row>
    <row r="107" spans="1:48" ht="13.9" customHeight="1" x14ac:dyDescent="0.25">
      <c r="A107" s="74"/>
      <c r="B107" s="61"/>
      <c r="C107" s="36" t="s">
        <v>16</v>
      </c>
      <c r="D107" s="97" t="s">
        <v>17</v>
      </c>
      <c r="E107" s="98" t="s">
        <v>50</v>
      </c>
      <c r="F107" s="36" t="s">
        <v>67</v>
      </c>
      <c r="G107" s="36" t="s">
        <v>80</v>
      </c>
      <c r="H107" s="36" t="s">
        <v>81</v>
      </c>
      <c r="I107" s="36" t="s">
        <v>1064</v>
      </c>
      <c r="J107" s="36">
        <v>2023</v>
      </c>
      <c r="K107" s="128">
        <v>12.25</v>
      </c>
      <c r="L107" s="32"/>
      <c r="M107" s="33">
        <f t="shared" si="1"/>
        <v>0</v>
      </c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</row>
    <row r="108" spans="1:48" ht="13.9" customHeight="1" x14ac:dyDescent="0.25">
      <c r="A108" s="74"/>
      <c r="B108" s="61"/>
      <c r="C108" s="36" t="s">
        <v>16</v>
      </c>
      <c r="D108" s="97" t="s">
        <v>17</v>
      </c>
      <c r="E108" s="95" t="s">
        <v>50</v>
      </c>
      <c r="F108" s="96" t="s">
        <v>67</v>
      </c>
      <c r="G108" s="94" t="s">
        <v>80</v>
      </c>
      <c r="H108" s="96" t="s">
        <v>81</v>
      </c>
      <c r="I108" s="94" t="s">
        <v>268</v>
      </c>
      <c r="J108" s="113">
        <v>2022</v>
      </c>
      <c r="K108" s="128">
        <v>14.25</v>
      </c>
      <c r="L108" s="32"/>
      <c r="M108" s="33">
        <f t="shared" si="1"/>
        <v>0</v>
      </c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</row>
    <row r="109" spans="1:48" ht="13.9" customHeight="1" x14ac:dyDescent="0.25">
      <c r="A109" s="78" t="s">
        <v>20</v>
      </c>
      <c r="B109" s="62"/>
      <c r="C109" s="93" t="s">
        <v>43</v>
      </c>
      <c r="D109" s="97" t="s">
        <v>17</v>
      </c>
      <c r="E109" s="98" t="s">
        <v>32</v>
      </c>
      <c r="F109" s="36" t="s">
        <v>67</v>
      </c>
      <c r="G109" s="36" t="s">
        <v>80</v>
      </c>
      <c r="H109" s="36" t="s">
        <v>81</v>
      </c>
      <c r="I109" s="94" t="s">
        <v>1120</v>
      </c>
      <c r="J109" s="113">
        <v>2020</v>
      </c>
      <c r="K109" s="128">
        <v>17.75</v>
      </c>
      <c r="L109" s="32"/>
      <c r="M109" s="33">
        <f t="shared" si="1"/>
        <v>0</v>
      </c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</row>
    <row r="110" spans="1:48" ht="13.9" customHeight="1" x14ac:dyDescent="0.25">
      <c r="A110" s="76"/>
      <c r="B110" s="61"/>
      <c r="C110" s="100" t="s">
        <v>16</v>
      </c>
      <c r="D110" s="97" t="s">
        <v>17</v>
      </c>
      <c r="E110" s="98" t="s">
        <v>32</v>
      </c>
      <c r="F110" s="100" t="s">
        <v>67</v>
      </c>
      <c r="G110" s="94" t="s">
        <v>80</v>
      </c>
      <c r="H110" s="100" t="s">
        <v>81</v>
      </c>
      <c r="I110" s="100" t="s">
        <v>214</v>
      </c>
      <c r="J110" s="100">
        <v>2017</v>
      </c>
      <c r="K110" s="128">
        <v>29.75</v>
      </c>
      <c r="L110" s="32"/>
      <c r="M110" s="33">
        <f t="shared" si="1"/>
        <v>0</v>
      </c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</row>
    <row r="111" spans="1:48" ht="13.9" customHeight="1" x14ac:dyDescent="0.25">
      <c r="A111" s="74"/>
      <c r="B111" s="61"/>
      <c r="C111" s="36" t="s">
        <v>16</v>
      </c>
      <c r="D111" s="97" t="s">
        <v>17</v>
      </c>
      <c r="E111" s="98" t="s">
        <v>50</v>
      </c>
      <c r="F111" s="36" t="s">
        <v>67</v>
      </c>
      <c r="G111" s="36" t="s">
        <v>80</v>
      </c>
      <c r="H111" s="36" t="s">
        <v>81</v>
      </c>
      <c r="I111" s="54" t="s">
        <v>1065</v>
      </c>
      <c r="J111" s="114">
        <v>2016</v>
      </c>
      <c r="K111" s="128">
        <v>43.5</v>
      </c>
      <c r="L111" s="32"/>
      <c r="M111" s="33">
        <f t="shared" si="1"/>
        <v>0</v>
      </c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</row>
    <row r="112" spans="1:48" ht="13.9" customHeight="1" x14ac:dyDescent="0.25">
      <c r="A112" s="78" t="s">
        <v>20</v>
      </c>
      <c r="B112" s="61"/>
      <c r="C112" s="93" t="s">
        <v>16</v>
      </c>
      <c r="D112" s="97" t="s">
        <v>17</v>
      </c>
      <c r="E112" s="98" t="s">
        <v>24</v>
      </c>
      <c r="F112" s="36" t="s">
        <v>237</v>
      </c>
      <c r="G112" s="94"/>
      <c r="H112" s="36" t="s">
        <v>240</v>
      </c>
      <c r="I112" s="36" t="s">
        <v>1125</v>
      </c>
      <c r="J112" s="36">
        <v>2023</v>
      </c>
      <c r="K112" s="128">
        <v>18.25</v>
      </c>
      <c r="L112" s="32"/>
      <c r="M112" s="33">
        <f t="shared" si="1"/>
        <v>0</v>
      </c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</row>
    <row r="113" spans="1:48" ht="13.9" customHeight="1" x14ac:dyDescent="0.25">
      <c r="A113" s="120" t="s">
        <v>898</v>
      </c>
      <c r="B113" s="61"/>
      <c r="C113" s="36" t="s">
        <v>16</v>
      </c>
      <c r="D113" s="97" t="s">
        <v>17</v>
      </c>
      <c r="E113" s="95" t="s">
        <v>22</v>
      </c>
      <c r="F113" s="96" t="s">
        <v>387</v>
      </c>
      <c r="G113" s="94"/>
      <c r="H113" s="94" t="s">
        <v>1028</v>
      </c>
      <c r="I113" s="94" t="s">
        <v>1029</v>
      </c>
      <c r="J113" s="113">
        <v>2022</v>
      </c>
      <c r="K113" s="128">
        <v>13.75</v>
      </c>
      <c r="L113" s="32"/>
      <c r="M113" s="33">
        <f t="shared" si="1"/>
        <v>0</v>
      </c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</row>
    <row r="114" spans="1:48" ht="13.9" customHeight="1" x14ac:dyDescent="0.25">
      <c r="A114" s="70" t="s">
        <v>8</v>
      </c>
      <c r="B114" s="62"/>
      <c r="C114" s="36" t="s">
        <v>43</v>
      </c>
      <c r="D114" s="97" t="s">
        <v>17</v>
      </c>
      <c r="E114" s="95" t="s">
        <v>22</v>
      </c>
      <c r="F114" s="96" t="s">
        <v>387</v>
      </c>
      <c r="G114" s="96" t="s">
        <v>1170</v>
      </c>
      <c r="H114" s="96" t="s">
        <v>430</v>
      </c>
      <c r="I114" s="94" t="s">
        <v>1171</v>
      </c>
      <c r="J114" s="125" t="s">
        <v>1174</v>
      </c>
      <c r="K114" s="128">
        <v>8.75</v>
      </c>
      <c r="L114" s="32"/>
      <c r="M114" s="33">
        <f t="shared" si="1"/>
        <v>0</v>
      </c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</row>
    <row r="115" spans="1:48" ht="13.9" customHeight="1" x14ac:dyDescent="0.25">
      <c r="A115" s="70" t="s">
        <v>8</v>
      </c>
      <c r="B115" s="61"/>
      <c r="C115" s="93" t="s">
        <v>16</v>
      </c>
      <c r="D115" s="97" t="s">
        <v>17</v>
      </c>
      <c r="E115" s="95" t="s">
        <v>22</v>
      </c>
      <c r="F115" s="96" t="s">
        <v>387</v>
      </c>
      <c r="G115" s="96" t="s">
        <v>1170</v>
      </c>
      <c r="H115" s="96" t="s">
        <v>430</v>
      </c>
      <c r="I115" s="94" t="s">
        <v>1172</v>
      </c>
      <c r="J115" s="125" t="s">
        <v>1175</v>
      </c>
      <c r="K115" s="128">
        <v>12.75</v>
      </c>
      <c r="L115" s="32"/>
      <c r="M115" s="33">
        <f t="shared" si="1"/>
        <v>0</v>
      </c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</row>
    <row r="116" spans="1:48" ht="13.9" customHeight="1" x14ac:dyDescent="0.25">
      <c r="A116" s="75"/>
      <c r="B116" s="61"/>
      <c r="C116" s="36" t="s">
        <v>16</v>
      </c>
      <c r="D116" s="97" t="s">
        <v>17</v>
      </c>
      <c r="E116" s="98" t="s">
        <v>386</v>
      </c>
      <c r="F116" s="94" t="s">
        <v>387</v>
      </c>
      <c r="G116" s="96" t="s">
        <v>1170</v>
      </c>
      <c r="H116" s="94" t="s">
        <v>430</v>
      </c>
      <c r="I116" s="94" t="s">
        <v>431</v>
      </c>
      <c r="J116" s="113">
        <v>2020</v>
      </c>
      <c r="K116" s="128">
        <v>13.75</v>
      </c>
      <c r="L116" s="32"/>
      <c r="M116" s="33">
        <f t="shared" si="1"/>
        <v>0</v>
      </c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</row>
    <row r="117" spans="1:48" ht="13.9" customHeight="1" x14ac:dyDescent="0.25">
      <c r="A117" s="70" t="s">
        <v>8</v>
      </c>
      <c r="B117" s="61"/>
      <c r="C117" s="93" t="s">
        <v>16</v>
      </c>
      <c r="D117" s="97" t="s">
        <v>17</v>
      </c>
      <c r="E117" s="95" t="s">
        <v>24</v>
      </c>
      <c r="F117" s="96" t="s">
        <v>387</v>
      </c>
      <c r="G117" s="96" t="s">
        <v>1170</v>
      </c>
      <c r="H117" s="96" t="s">
        <v>430</v>
      </c>
      <c r="I117" s="94" t="s">
        <v>1173</v>
      </c>
      <c r="J117" s="125">
        <v>2021</v>
      </c>
      <c r="K117" s="128">
        <v>15.75</v>
      </c>
      <c r="L117" s="32"/>
      <c r="M117" s="33">
        <f t="shared" si="1"/>
        <v>0</v>
      </c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</row>
    <row r="118" spans="1:48" ht="13.9" customHeight="1" x14ac:dyDescent="0.25">
      <c r="A118" s="78" t="s">
        <v>20</v>
      </c>
      <c r="B118" s="61"/>
      <c r="C118" s="36" t="s">
        <v>16</v>
      </c>
      <c r="D118" s="97" t="s">
        <v>17</v>
      </c>
      <c r="E118" s="98" t="s">
        <v>50</v>
      </c>
      <c r="F118" s="36" t="s">
        <v>88</v>
      </c>
      <c r="G118" s="36"/>
      <c r="H118" s="36" t="s">
        <v>89</v>
      </c>
      <c r="I118" s="36" t="s">
        <v>1126</v>
      </c>
      <c r="J118" s="36">
        <v>2023</v>
      </c>
      <c r="K118" s="128">
        <v>11.5</v>
      </c>
      <c r="L118" s="32"/>
      <c r="M118" s="33">
        <f t="shared" si="1"/>
        <v>0</v>
      </c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</row>
    <row r="119" spans="1:48" ht="13.9" customHeight="1" x14ac:dyDescent="0.25">
      <c r="A119" s="74"/>
      <c r="B119" s="61"/>
      <c r="C119" s="36" t="s">
        <v>16</v>
      </c>
      <c r="D119" s="97" t="s">
        <v>17</v>
      </c>
      <c r="E119" s="98" t="s">
        <v>50</v>
      </c>
      <c r="F119" s="36" t="s">
        <v>88</v>
      </c>
      <c r="G119" s="36"/>
      <c r="H119" s="36" t="s">
        <v>89</v>
      </c>
      <c r="I119" s="36" t="s">
        <v>198</v>
      </c>
      <c r="J119" s="36">
        <v>2023</v>
      </c>
      <c r="K119" s="128">
        <v>13.5</v>
      </c>
      <c r="L119" s="32"/>
      <c r="M119" s="33">
        <f t="shared" si="1"/>
        <v>0</v>
      </c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</row>
    <row r="120" spans="1:48" ht="13.9" customHeight="1" x14ac:dyDescent="0.25">
      <c r="A120" s="71"/>
      <c r="B120" s="61"/>
      <c r="C120" s="93" t="s">
        <v>16</v>
      </c>
      <c r="D120" s="97" t="s">
        <v>17</v>
      </c>
      <c r="E120" s="98" t="s">
        <v>32</v>
      </c>
      <c r="F120" s="94" t="s">
        <v>88</v>
      </c>
      <c r="G120" s="94"/>
      <c r="H120" s="94" t="s">
        <v>89</v>
      </c>
      <c r="I120" s="94" t="s">
        <v>196</v>
      </c>
      <c r="J120" s="113">
        <v>2021</v>
      </c>
      <c r="K120" s="128">
        <v>20</v>
      </c>
      <c r="L120" s="32"/>
      <c r="M120" s="33">
        <f t="shared" si="1"/>
        <v>0</v>
      </c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</row>
    <row r="121" spans="1:48" ht="13.9" customHeight="1" x14ac:dyDescent="0.25">
      <c r="A121" s="71"/>
      <c r="B121" s="62"/>
      <c r="C121" s="93" t="s">
        <v>43</v>
      </c>
      <c r="D121" s="97" t="s">
        <v>17</v>
      </c>
      <c r="E121" s="98" t="s">
        <v>32</v>
      </c>
      <c r="F121" s="94" t="s">
        <v>88</v>
      </c>
      <c r="G121" s="94"/>
      <c r="H121" s="94" t="s">
        <v>89</v>
      </c>
      <c r="I121" s="94" t="s">
        <v>216</v>
      </c>
      <c r="J121" s="113">
        <v>2022</v>
      </c>
      <c r="K121" s="128">
        <v>20.75</v>
      </c>
      <c r="L121" s="32"/>
      <c r="M121" s="33">
        <f t="shared" si="1"/>
        <v>0</v>
      </c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</row>
    <row r="122" spans="1:48" ht="13.9" customHeight="1" x14ac:dyDescent="0.25">
      <c r="A122" s="78"/>
      <c r="B122" s="61"/>
      <c r="C122" s="36" t="s">
        <v>16</v>
      </c>
      <c r="D122" s="97" t="s">
        <v>17</v>
      </c>
      <c r="E122" s="98" t="s">
        <v>32</v>
      </c>
      <c r="F122" s="36" t="s">
        <v>88</v>
      </c>
      <c r="G122" s="36"/>
      <c r="H122" s="36" t="s">
        <v>89</v>
      </c>
      <c r="I122" s="36" t="s">
        <v>170</v>
      </c>
      <c r="J122" s="36">
        <v>2021</v>
      </c>
      <c r="K122" s="128">
        <v>27.75</v>
      </c>
      <c r="L122" s="32"/>
      <c r="M122" s="33">
        <f t="shared" si="1"/>
        <v>0</v>
      </c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</row>
    <row r="123" spans="1:48" ht="13.9" customHeight="1" x14ac:dyDescent="0.25">
      <c r="A123" s="79" t="s">
        <v>8</v>
      </c>
      <c r="B123" s="61"/>
      <c r="C123" s="96" t="s">
        <v>16</v>
      </c>
      <c r="D123" s="97" t="s">
        <v>17</v>
      </c>
      <c r="E123" s="98" t="s">
        <v>50</v>
      </c>
      <c r="F123" s="94" t="s">
        <v>88</v>
      </c>
      <c r="G123" s="94" t="s">
        <v>1194</v>
      </c>
      <c r="H123" s="94" t="s">
        <v>1195</v>
      </c>
      <c r="I123" s="94" t="s">
        <v>1196</v>
      </c>
      <c r="J123" s="113">
        <v>2023</v>
      </c>
      <c r="K123" s="128">
        <v>17.5</v>
      </c>
      <c r="L123" s="32"/>
      <c r="M123" s="33">
        <f t="shared" si="1"/>
        <v>0</v>
      </c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</row>
    <row r="124" spans="1:48" ht="13.9" customHeight="1" x14ac:dyDescent="0.25">
      <c r="A124" s="71"/>
      <c r="B124" s="61"/>
      <c r="C124" s="93" t="s">
        <v>16</v>
      </c>
      <c r="D124" s="97" t="s">
        <v>17</v>
      </c>
      <c r="E124" s="98" t="s">
        <v>93</v>
      </c>
      <c r="F124" s="94" t="s">
        <v>88</v>
      </c>
      <c r="G124" s="94"/>
      <c r="H124" s="94" t="s">
        <v>197</v>
      </c>
      <c r="I124" s="94" t="s">
        <v>198</v>
      </c>
      <c r="J124" s="113">
        <v>2022</v>
      </c>
      <c r="K124" s="128">
        <v>13.5</v>
      </c>
      <c r="L124" s="32"/>
      <c r="M124" s="33">
        <f t="shared" si="1"/>
        <v>0</v>
      </c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</row>
    <row r="125" spans="1:48" ht="13.9" customHeight="1" x14ac:dyDescent="0.25">
      <c r="A125" s="74"/>
      <c r="B125" s="61"/>
      <c r="C125" s="36" t="s">
        <v>16</v>
      </c>
      <c r="D125" s="97" t="s">
        <v>17</v>
      </c>
      <c r="E125" s="98" t="s">
        <v>93</v>
      </c>
      <c r="F125" s="36" t="s">
        <v>88</v>
      </c>
      <c r="G125" s="36"/>
      <c r="H125" s="36" t="s">
        <v>197</v>
      </c>
      <c r="I125" s="36" t="s">
        <v>1047</v>
      </c>
      <c r="J125" s="36">
        <v>2023</v>
      </c>
      <c r="K125" s="128">
        <v>14.25</v>
      </c>
      <c r="L125" s="32"/>
      <c r="M125" s="33">
        <f t="shared" si="1"/>
        <v>0</v>
      </c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</row>
    <row r="126" spans="1:48" ht="13.9" customHeight="1" x14ac:dyDescent="0.25">
      <c r="A126" s="74"/>
      <c r="B126" s="62"/>
      <c r="C126" s="36" t="s">
        <v>43</v>
      </c>
      <c r="D126" s="97" t="s">
        <v>17</v>
      </c>
      <c r="E126" s="98" t="s">
        <v>93</v>
      </c>
      <c r="F126" s="36" t="s">
        <v>88</v>
      </c>
      <c r="G126" s="36"/>
      <c r="H126" s="36" t="s">
        <v>197</v>
      </c>
      <c r="I126" s="36" t="s">
        <v>1048</v>
      </c>
      <c r="J126" s="36">
        <v>2023</v>
      </c>
      <c r="K126" s="128">
        <v>14.25</v>
      </c>
      <c r="L126" s="32"/>
      <c r="M126" s="33">
        <f t="shared" si="1"/>
        <v>0</v>
      </c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</row>
    <row r="127" spans="1:48" ht="13.9" customHeight="1" x14ac:dyDescent="0.25">
      <c r="A127" s="78"/>
      <c r="B127" s="61"/>
      <c r="C127" s="36" t="s">
        <v>16</v>
      </c>
      <c r="D127" s="97" t="s">
        <v>17</v>
      </c>
      <c r="E127" s="98" t="s">
        <v>22</v>
      </c>
      <c r="F127" s="36" t="s">
        <v>88</v>
      </c>
      <c r="G127" s="36"/>
      <c r="H127" s="36" t="s">
        <v>55</v>
      </c>
      <c r="I127" s="36" t="s">
        <v>259</v>
      </c>
      <c r="J127" s="36">
        <v>2022</v>
      </c>
      <c r="K127" s="128">
        <v>16.25</v>
      </c>
      <c r="L127" s="32"/>
      <c r="M127" s="33">
        <f t="shared" si="1"/>
        <v>0</v>
      </c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</row>
    <row r="128" spans="1:48" ht="13.9" customHeight="1" x14ac:dyDescent="0.25">
      <c r="A128" s="71"/>
      <c r="B128" s="61"/>
      <c r="C128" s="93" t="s">
        <v>16</v>
      </c>
      <c r="D128" s="97" t="s">
        <v>94</v>
      </c>
      <c r="E128" s="98" t="s">
        <v>50</v>
      </c>
      <c r="F128" s="94" t="s">
        <v>389</v>
      </c>
      <c r="G128" s="94" t="s">
        <v>436</v>
      </c>
      <c r="H128" s="94" t="s">
        <v>437</v>
      </c>
      <c r="I128" s="94" t="s">
        <v>438</v>
      </c>
      <c r="J128" s="113"/>
      <c r="K128" s="128">
        <v>16</v>
      </c>
      <c r="L128" s="32"/>
      <c r="M128" s="33">
        <f t="shared" si="1"/>
        <v>0</v>
      </c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</row>
    <row r="129" spans="1:48" ht="13.9" customHeight="1" x14ac:dyDescent="0.25">
      <c r="A129" s="79"/>
      <c r="B129" s="61"/>
      <c r="C129" s="100" t="s">
        <v>16</v>
      </c>
      <c r="D129" s="97" t="s">
        <v>94</v>
      </c>
      <c r="E129" s="98" t="s">
        <v>50</v>
      </c>
      <c r="F129" s="100" t="s">
        <v>389</v>
      </c>
      <c r="G129" s="94" t="s">
        <v>436</v>
      </c>
      <c r="H129" s="100" t="s">
        <v>437</v>
      </c>
      <c r="I129" s="100" t="s">
        <v>439</v>
      </c>
      <c r="J129" s="100"/>
      <c r="K129" s="128">
        <v>17</v>
      </c>
      <c r="L129" s="32"/>
      <c r="M129" s="33">
        <f t="shared" si="1"/>
        <v>0</v>
      </c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</row>
    <row r="130" spans="1:48" ht="13.9" customHeight="1" x14ac:dyDescent="0.25">
      <c r="A130" s="73"/>
      <c r="B130" s="61"/>
      <c r="C130" s="94" t="s">
        <v>16</v>
      </c>
      <c r="D130" s="97" t="s">
        <v>94</v>
      </c>
      <c r="E130" s="98" t="s">
        <v>50</v>
      </c>
      <c r="F130" s="94" t="s">
        <v>389</v>
      </c>
      <c r="G130" s="94" t="s">
        <v>436</v>
      </c>
      <c r="H130" s="94" t="s">
        <v>437</v>
      </c>
      <c r="I130" s="102" t="s">
        <v>440</v>
      </c>
      <c r="J130" s="116"/>
      <c r="K130" s="128">
        <v>52.25</v>
      </c>
      <c r="L130" s="32"/>
      <c r="M130" s="33">
        <f t="shared" si="1"/>
        <v>0</v>
      </c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</row>
    <row r="131" spans="1:48" ht="13.9" customHeight="1" x14ac:dyDescent="0.25">
      <c r="A131" s="73"/>
      <c r="B131" s="61"/>
      <c r="C131" s="94" t="s">
        <v>16</v>
      </c>
      <c r="D131" s="97" t="s">
        <v>94</v>
      </c>
      <c r="E131" s="98" t="s">
        <v>50</v>
      </c>
      <c r="F131" s="94" t="s">
        <v>389</v>
      </c>
      <c r="G131" s="94" t="s">
        <v>436</v>
      </c>
      <c r="H131" s="94" t="s">
        <v>437</v>
      </c>
      <c r="I131" s="102" t="s">
        <v>441</v>
      </c>
      <c r="J131" s="116"/>
      <c r="K131" s="128">
        <v>52.25</v>
      </c>
      <c r="L131" s="32"/>
      <c r="M131" s="33">
        <f t="shared" si="1"/>
        <v>0</v>
      </c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</row>
    <row r="132" spans="1:48" ht="13.9" customHeight="1" x14ac:dyDescent="0.25">
      <c r="A132" s="80" t="s">
        <v>247</v>
      </c>
      <c r="B132" s="61"/>
      <c r="C132" s="93" t="s">
        <v>16</v>
      </c>
      <c r="D132" s="97" t="s">
        <v>94</v>
      </c>
      <c r="E132" s="98" t="s">
        <v>50</v>
      </c>
      <c r="F132" s="119" t="s">
        <v>389</v>
      </c>
      <c r="G132" s="94" t="s">
        <v>436</v>
      </c>
      <c r="H132" s="94" t="s">
        <v>437</v>
      </c>
      <c r="I132" s="94" t="s">
        <v>442</v>
      </c>
      <c r="J132" s="113"/>
      <c r="K132" s="128">
        <v>55</v>
      </c>
      <c r="L132" s="32"/>
      <c r="M132" s="33">
        <f t="shared" si="1"/>
        <v>0</v>
      </c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</row>
    <row r="133" spans="1:48" ht="13.9" customHeight="1" x14ac:dyDescent="0.25">
      <c r="A133" s="80" t="s">
        <v>247</v>
      </c>
      <c r="B133" s="61"/>
      <c r="C133" s="93" t="s">
        <v>16</v>
      </c>
      <c r="D133" s="97" t="s">
        <v>94</v>
      </c>
      <c r="E133" s="98" t="s">
        <v>22</v>
      </c>
      <c r="F133" s="94" t="s">
        <v>389</v>
      </c>
      <c r="G133" s="94" t="s">
        <v>445</v>
      </c>
      <c r="H133" s="94" t="s">
        <v>446</v>
      </c>
      <c r="I133" s="94" t="s">
        <v>447</v>
      </c>
      <c r="J133" s="113">
        <v>2016</v>
      </c>
      <c r="K133" s="128">
        <v>24.75</v>
      </c>
      <c r="L133" s="32"/>
      <c r="M133" s="33">
        <f t="shared" si="1"/>
        <v>0</v>
      </c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</row>
    <row r="134" spans="1:48" ht="13.9" customHeight="1" x14ac:dyDescent="0.25">
      <c r="A134" s="80" t="s">
        <v>247</v>
      </c>
      <c r="B134" s="61"/>
      <c r="C134" s="93" t="s">
        <v>16</v>
      </c>
      <c r="D134" s="97" t="s">
        <v>94</v>
      </c>
      <c r="E134" s="98" t="s">
        <v>22</v>
      </c>
      <c r="F134" s="94" t="s">
        <v>389</v>
      </c>
      <c r="G134" s="94" t="s">
        <v>445</v>
      </c>
      <c r="H134" s="94" t="s">
        <v>446</v>
      </c>
      <c r="I134" s="94" t="s">
        <v>448</v>
      </c>
      <c r="J134" s="113"/>
      <c r="K134" s="128">
        <v>25.75</v>
      </c>
      <c r="L134" s="32"/>
      <c r="M134" s="33">
        <f t="shared" si="1"/>
        <v>0</v>
      </c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</row>
    <row r="135" spans="1:48" ht="13.9" customHeight="1" x14ac:dyDescent="0.25">
      <c r="A135" s="71"/>
      <c r="B135" s="61"/>
      <c r="C135" s="93" t="s">
        <v>16</v>
      </c>
      <c r="D135" s="97" t="s">
        <v>94</v>
      </c>
      <c r="E135" s="98" t="s">
        <v>22</v>
      </c>
      <c r="F135" s="94" t="s">
        <v>389</v>
      </c>
      <c r="G135" s="94" t="s">
        <v>445</v>
      </c>
      <c r="H135" s="94" t="s">
        <v>446</v>
      </c>
      <c r="I135" s="94" t="s">
        <v>449</v>
      </c>
      <c r="J135" s="113">
        <v>2017</v>
      </c>
      <c r="K135" s="128">
        <v>26.25</v>
      </c>
      <c r="L135" s="32"/>
      <c r="M135" s="33">
        <f t="shared" si="1"/>
        <v>0</v>
      </c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</row>
    <row r="136" spans="1:48" ht="13.9" customHeight="1" x14ac:dyDescent="0.25">
      <c r="A136" s="71"/>
      <c r="B136" s="61"/>
      <c r="C136" s="93" t="s">
        <v>16</v>
      </c>
      <c r="D136" s="97" t="s">
        <v>94</v>
      </c>
      <c r="E136" s="98" t="s">
        <v>22</v>
      </c>
      <c r="F136" s="94" t="s">
        <v>389</v>
      </c>
      <c r="G136" s="94" t="s">
        <v>445</v>
      </c>
      <c r="H136" s="94" t="s">
        <v>446</v>
      </c>
      <c r="I136" s="94" t="s">
        <v>450</v>
      </c>
      <c r="J136" s="113">
        <v>2017</v>
      </c>
      <c r="K136" s="128">
        <v>26.25</v>
      </c>
      <c r="L136" s="32"/>
      <c r="M136" s="33">
        <f t="shared" si="1"/>
        <v>0</v>
      </c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</row>
    <row r="137" spans="1:48" ht="13.9" customHeight="1" x14ac:dyDescent="0.25">
      <c r="A137" s="71"/>
      <c r="B137" s="61"/>
      <c r="C137" s="93" t="s">
        <v>16</v>
      </c>
      <c r="D137" s="97" t="s">
        <v>94</v>
      </c>
      <c r="E137" s="98" t="s">
        <v>22</v>
      </c>
      <c r="F137" s="94" t="s">
        <v>389</v>
      </c>
      <c r="G137" s="94" t="s">
        <v>445</v>
      </c>
      <c r="H137" s="94" t="s">
        <v>446</v>
      </c>
      <c r="I137" s="94" t="s">
        <v>451</v>
      </c>
      <c r="J137" s="113"/>
      <c r="K137" s="128">
        <v>42.5</v>
      </c>
      <c r="L137" s="32"/>
      <c r="M137" s="33">
        <f t="shared" si="1"/>
        <v>0</v>
      </c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</row>
    <row r="138" spans="1:48" ht="13.9" customHeight="1" x14ac:dyDescent="0.25">
      <c r="A138" s="71"/>
      <c r="B138" s="61"/>
      <c r="C138" s="93" t="s">
        <v>16</v>
      </c>
      <c r="D138" s="97" t="s">
        <v>94</v>
      </c>
      <c r="E138" s="98" t="s">
        <v>22</v>
      </c>
      <c r="F138" s="94" t="s">
        <v>389</v>
      </c>
      <c r="G138" s="94" t="s">
        <v>445</v>
      </c>
      <c r="H138" s="94" t="s">
        <v>446</v>
      </c>
      <c r="I138" s="94" t="s">
        <v>452</v>
      </c>
      <c r="J138" s="113"/>
      <c r="K138" s="128">
        <v>69</v>
      </c>
      <c r="L138" s="32"/>
      <c r="M138" s="33">
        <f t="shared" si="1"/>
        <v>0</v>
      </c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</row>
    <row r="139" spans="1:48" ht="13.9" customHeight="1" x14ac:dyDescent="0.25">
      <c r="A139" s="78" t="s">
        <v>20</v>
      </c>
      <c r="B139" s="61"/>
      <c r="C139" s="93" t="s">
        <v>16</v>
      </c>
      <c r="D139" s="97" t="s">
        <v>94</v>
      </c>
      <c r="E139" s="98" t="s">
        <v>22</v>
      </c>
      <c r="F139" s="36" t="s">
        <v>389</v>
      </c>
      <c r="G139" s="94" t="s">
        <v>454</v>
      </c>
      <c r="H139" s="36" t="s">
        <v>460</v>
      </c>
      <c r="I139" s="94" t="s">
        <v>1127</v>
      </c>
      <c r="J139" s="113">
        <v>2023</v>
      </c>
      <c r="K139" s="128">
        <v>12.5</v>
      </c>
      <c r="L139" s="32"/>
      <c r="M139" s="33">
        <f t="shared" si="1"/>
        <v>0</v>
      </c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</row>
    <row r="140" spans="1:48" ht="13.9" customHeight="1" x14ac:dyDescent="0.25">
      <c r="A140" s="78"/>
      <c r="B140" s="61"/>
      <c r="C140" s="36" t="s">
        <v>16</v>
      </c>
      <c r="D140" s="97" t="s">
        <v>94</v>
      </c>
      <c r="E140" s="98" t="s">
        <v>50</v>
      </c>
      <c r="F140" s="94" t="s">
        <v>389</v>
      </c>
      <c r="G140" s="94" t="s">
        <v>454</v>
      </c>
      <c r="H140" s="36" t="s">
        <v>460</v>
      </c>
      <c r="I140" s="94" t="s">
        <v>461</v>
      </c>
      <c r="J140" s="113">
        <v>2022</v>
      </c>
      <c r="K140" s="128">
        <v>19.75</v>
      </c>
      <c r="L140" s="32"/>
      <c r="M140" s="33">
        <f t="shared" si="1"/>
        <v>0</v>
      </c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</row>
    <row r="141" spans="1:48" ht="13.9" customHeight="1" x14ac:dyDescent="0.25">
      <c r="A141" s="79" t="s">
        <v>8</v>
      </c>
      <c r="B141" s="61"/>
      <c r="C141" s="96" t="s">
        <v>16</v>
      </c>
      <c r="D141" s="97" t="s">
        <v>94</v>
      </c>
      <c r="E141" s="98" t="s">
        <v>50</v>
      </c>
      <c r="F141" s="94" t="s">
        <v>389</v>
      </c>
      <c r="G141" s="94" t="s">
        <v>454</v>
      </c>
      <c r="H141" s="94" t="s">
        <v>460</v>
      </c>
      <c r="I141" s="94" t="s">
        <v>1197</v>
      </c>
      <c r="J141" s="113">
        <v>2023</v>
      </c>
      <c r="K141" s="128">
        <v>21.5</v>
      </c>
      <c r="L141" s="32"/>
      <c r="M141" s="33">
        <f t="shared" ref="M141:M204" si="2">K141*L141</f>
        <v>0</v>
      </c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</row>
    <row r="142" spans="1:48" ht="13.9" customHeight="1" x14ac:dyDescent="0.25">
      <c r="A142" s="80" t="s">
        <v>247</v>
      </c>
      <c r="B142" s="61"/>
      <c r="C142" s="93" t="s">
        <v>16</v>
      </c>
      <c r="D142" s="97" t="s">
        <v>94</v>
      </c>
      <c r="E142" s="98" t="s">
        <v>50</v>
      </c>
      <c r="F142" s="94" t="s">
        <v>389</v>
      </c>
      <c r="G142" s="94" t="s">
        <v>454</v>
      </c>
      <c r="H142" s="94" t="s">
        <v>460</v>
      </c>
      <c r="I142" s="94" t="s">
        <v>462</v>
      </c>
      <c r="J142" s="113"/>
      <c r="K142" s="128">
        <v>26</v>
      </c>
      <c r="L142" s="32"/>
      <c r="M142" s="33">
        <f t="shared" si="2"/>
        <v>0</v>
      </c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</row>
    <row r="143" spans="1:48" ht="13.9" customHeight="1" x14ac:dyDescent="0.25">
      <c r="A143" s="78"/>
      <c r="B143" s="61"/>
      <c r="C143" s="36" t="s">
        <v>16</v>
      </c>
      <c r="D143" s="97" t="s">
        <v>94</v>
      </c>
      <c r="E143" s="98" t="s">
        <v>22</v>
      </c>
      <c r="F143" s="94" t="s">
        <v>389</v>
      </c>
      <c r="G143" s="94" t="s">
        <v>454</v>
      </c>
      <c r="H143" s="36" t="s">
        <v>460</v>
      </c>
      <c r="I143" s="94" t="s">
        <v>463</v>
      </c>
      <c r="J143" s="113"/>
      <c r="K143" s="128">
        <v>28.25</v>
      </c>
      <c r="L143" s="32"/>
      <c r="M143" s="33">
        <f t="shared" si="2"/>
        <v>0</v>
      </c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</row>
    <row r="144" spans="1:48" ht="13.9" customHeight="1" x14ac:dyDescent="0.25">
      <c r="A144" s="80" t="s">
        <v>247</v>
      </c>
      <c r="B144" s="61"/>
      <c r="C144" s="94" t="s">
        <v>16</v>
      </c>
      <c r="D144" s="97" t="s">
        <v>94</v>
      </c>
      <c r="E144" s="98" t="s">
        <v>50</v>
      </c>
      <c r="F144" s="94" t="s">
        <v>389</v>
      </c>
      <c r="G144" s="94" t="s">
        <v>454</v>
      </c>
      <c r="H144" s="94" t="s">
        <v>460</v>
      </c>
      <c r="I144" s="94" t="s">
        <v>464</v>
      </c>
      <c r="J144" s="113">
        <v>2016</v>
      </c>
      <c r="K144" s="128">
        <v>28.5</v>
      </c>
      <c r="L144" s="32"/>
      <c r="M144" s="33">
        <f t="shared" si="2"/>
        <v>0</v>
      </c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</row>
    <row r="145" spans="1:48" ht="13.9" customHeight="1" x14ac:dyDescent="0.25">
      <c r="A145" s="79" t="s">
        <v>8</v>
      </c>
      <c r="B145" s="61"/>
      <c r="C145" s="96" t="s">
        <v>16</v>
      </c>
      <c r="D145" s="97" t="s">
        <v>94</v>
      </c>
      <c r="E145" s="98" t="s">
        <v>50</v>
      </c>
      <c r="F145" s="94" t="s">
        <v>389</v>
      </c>
      <c r="G145" s="94" t="s">
        <v>454</v>
      </c>
      <c r="H145" s="94" t="s">
        <v>460</v>
      </c>
      <c r="I145" s="94" t="s">
        <v>462</v>
      </c>
      <c r="J145" s="113"/>
      <c r="K145" s="128">
        <v>30.25</v>
      </c>
      <c r="L145" s="32"/>
      <c r="M145" s="33">
        <f t="shared" si="2"/>
        <v>0</v>
      </c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</row>
    <row r="146" spans="1:48" ht="13.9" customHeight="1" x14ac:dyDescent="0.25">
      <c r="A146" s="78"/>
      <c r="B146" s="61"/>
      <c r="C146" s="36" t="s">
        <v>16</v>
      </c>
      <c r="D146" s="97" t="s">
        <v>94</v>
      </c>
      <c r="E146" s="98" t="s">
        <v>50</v>
      </c>
      <c r="F146" s="94" t="s">
        <v>389</v>
      </c>
      <c r="G146" s="94" t="s">
        <v>454</v>
      </c>
      <c r="H146" s="36" t="s">
        <v>460</v>
      </c>
      <c r="I146" s="94" t="s">
        <v>465</v>
      </c>
      <c r="J146" s="113">
        <v>2014</v>
      </c>
      <c r="K146" s="128">
        <v>59.5</v>
      </c>
      <c r="L146" s="32"/>
      <c r="M146" s="33">
        <f t="shared" si="2"/>
        <v>0</v>
      </c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</row>
    <row r="147" spans="1:48" ht="13.9" customHeight="1" x14ac:dyDescent="0.25">
      <c r="A147" s="71"/>
      <c r="B147" s="61"/>
      <c r="C147" s="93" t="s">
        <v>16</v>
      </c>
      <c r="D147" s="97" t="s">
        <v>94</v>
      </c>
      <c r="E147" s="98" t="s">
        <v>50</v>
      </c>
      <c r="F147" s="94" t="s">
        <v>389</v>
      </c>
      <c r="G147" s="94" t="s">
        <v>454</v>
      </c>
      <c r="H147" s="94" t="s">
        <v>460</v>
      </c>
      <c r="I147" s="94" t="s">
        <v>466</v>
      </c>
      <c r="J147" s="113">
        <v>2018</v>
      </c>
      <c r="K147" s="128">
        <v>63</v>
      </c>
      <c r="L147" s="32"/>
      <c r="M147" s="33">
        <f t="shared" si="2"/>
        <v>0</v>
      </c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</row>
    <row r="148" spans="1:48" ht="13.9" customHeight="1" x14ac:dyDescent="0.25">
      <c r="A148" s="79" t="s">
        <v>8</v>
      </c>
      <c r="B148" s="61"/>
      <c r="C148" s="96" t="s">
        <v>16</v>
      </c>
      <c r="D148" s="97" t="s">
        <v>94</v>
      </c>
      <c r="E148" s="98" t="s">
        <v>50</v>
      </c>
      <c r="F148" s="94" t="s">
        <v>389</v>
      </c>
      <c r="G148" s="94" t="s">
        <v>454</v>
      </c>
      <c r="H148" s="94" t="s">
        <v>460</v>
      </c>
      <c r="I148" s="94" t="s">
        <v>1198</v>
      </c>
      <c r="J148" s="113">
        <v>2014</v>
      </c>
      <c r="K148" s="128">
        <v>149.25</v>
      </c>
      <c r="L148" s="32"/>
      <c r="M148" s="33">
        <f t="shared" si="2"/>
        <v>0</v>
      </c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</row>
    <row r="149" spans="1:48" ht="13.9" customHeight="1" x14ac:dyDescent="0.25">
      <c r="A149" s="71"/>
      <c r="B149" s="61"/>
      <c r="C149" s="93" t="s">
        <v>16</v>
      </c>
      <c r="D149" s="97" t="s">
        <v>94</v>
      </c>
      <c r="E149" s="98" t="s">
        <v>50</v>
      </c>
      <c r="F149" s="94" t="s">
        <v>389</v>
      </c>
      <c r="G149" s="94" t="s">
        <v>454</v>
      </c>
      <c r="H149" s="94" t="s">
        <v>460</v>
      </c>
      <c r="I149" s="94" t="s">
        <v>467</v>
      </c>
      <c r="J149" s="113">
        <v>2013</v>
      </c>
      <c r="K149" s="128">
        <v>155.5</v>
      </c>
      <c r="L149" s="32"/>
      <c r="M149" s="33">
        <f t="shared" si="2"/>
        <v>0</v>
      </c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</row>
    <row r="150" spans="1:48" ht="13.9" customHeight="1" x14ac:dyDescent="0.25">
      <c r="A150" s="76"/>
      <c r="B150" s="61"/>
      <c r="C150" s="100" t="s">
        <v>16</v>
      </c>
      <c r="D150" s="97" t="s">
        <v>94</v>
      </c>
      <c r="E150" s="98" t="s">
        <v>50</v>
      </c>
      <c r="F150" s="100" t="s">
        <v>95</v>
      </c>
      <c r="G150" s="100" t="s">
        <v>96</v>
      </c>
      <c r="H150" s="100" t="s">
        <v>97</v>
      </c>
      <c r="I150" s="100" t="s">
        <v>217</v>
      </c>
      <c r="J150" s="100">
        <v>2021</v>
      </c>
      <c r="K150" s="128">
        <v>16.5</v>
      </c>
      <c r="L150" s="32"/>
      <c r="M150" s="33">
        <f t="shared" si="2"/>
        <v>0</v>
      </c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</row>
    <row r="151" spans="1:48" ht="13.9" customHeight="1" x14ac:dyDescent="0.25">
      <c r="A151" s="74"/>
      <c r="B151" s="61"/>
      <c r="C151" s="36" t="s">
        <v>16</v>
      </c>
      <c r="D151" s="97" t="s">
        <v>94</v>
      </c>
      <c r="E151" s="95" t="s">
        <v>50</v>
      </c>
      <c r="F151" s="96" t="s">
        <v>95</v>
      </c>
      <c r="G151" s="94" t="s">
        <v>96</v>
      </c>
      <c r="H151" s="96" t="s">
        <v>97</v>
      </c>
      <c r="I151" s="94" t="s">
        <v>321</v>
      </c>
      <c r="J151" s="113">
        <v>2022</v>
      </c>
      <c r="K151" s="128">
        <v>18.25</v>
      </c>
      <c r="L151" s="32"/>
      <c r="M151" s="33">
        <f t="shared" si="2"/>
        <v>0</v>
      </c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</row>
    <row r="152" spans="1:48" ht="13.9" customHeight="1" x14ac:dyDescent="0.25">
      <c r="A152" s="74"/>
      <c r="B152" s="61"/>
      <c r="C152" s="36" t="s">
        <v>16</v>
      </c>
      <c r="D152" s="97" t="s">
        <v>94</v>
      </c>
      <c r="E152" s="95" t="s">
        <v>50</v>
      </c>
      <c r="F152" s="96" t="s">
        <v>95</v>
      </c>
      <c r="G152" s="94" t="s">
        <v>96</v>
      </c>
      <c r="H152" s="96" t="s">
        <v>97</v>
      </c>
      <c r="I152" s="94" t="s">
        <v>322</v>
      </c>
      <c r="J152" s="113">
        <v>2022</v>
      </c>
      <c r="K152" s="128">
        <v>21.5</v>
      </c>
      <c r="L152" s="32"/>
      <c r="M152" s="33">
        <f t="shared" si="2"/>
        <v>0</v>
      </c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</row>
    <row r="153" spans="1:48" ht="13.9" customHeight="1" x14ac:dyDescent="0.25">
      <c r="A153" s="74"/>
      <c r="B153" s="61"/>
      <c r="C153" s="36" t="s">
        <v>16</v>
      </c>
      <c r="D153" s="97" t="s">
        <v>94</v>
      </c>
      <c r="E153" s="95" t="s">
        <v>50</v>
      </c>
      <c r="F153" s="96" t="s">
        <v>95</v>
      </c>
      <c r="G153" s="94" t="s">
        <v>96</v>
      </c>
      <c r="H153" s="96" t="s">
        <v>97</v>
      </c>
      <c r="I153" s="94" t="s">
        <v>323</v>
      </c>
      <c r="J153" s="113">
        <v>2022</v>
      </c>
      <c r="K153" s="128">
        <v>21.5</v>
      </c>
      <c r="L153" s="32"/>
      <c r="M153" s="33">
        <f t="shared" si="2"/>
        <v>0</v>
      </c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</row>
    <row r="154" spans="1:48" ht="13.9" customHeight="1" x14ac:dyDescent="0.25">
      <c r="A154" s="76"/>
      <c r="B154" s="61"/>
      <c r="C154" s="100" t="s">
        <v>16</v>
      </c>
      <c r="D154" s="97" t="s">
        <v>94</v>
      </c>
      <c r="E154" s="98" t="s">
        <v>50</v>
      </c>
      <c r="F154" s="100" t="s">
        <v>95</v>
      </c>
      <c r="G154" s="100" t="s">
        <v>96</v>
      </c>
      <c r="H154" s="100" t="s">
        <v>97</v>
      </c>
      <c r="I154" s="100" t="s">
        <v>218</v>
      </c>
      <c r="J154" s="100">
        <v>2020</v>
      </c>
      <c r="K154" s="128">
        <v>23.5</v>
      </c>
      <c r="L154" s="32"/>
      <c r="M154" s="33">
        <f t="shared" si="2"/>
        <v>0</v>
      </c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</row>
    <row r="155" spans="1:48" ht="13.9" customHeight="1" x14ac:dyDescent="0.25">
      <c r="A155" s="74"/>
      <c r="B155" s="61"/>
      <c r="C155" s="36" t="s">
        <v>16</v>
      </c>
      <c r="D155" s="97" t="s">
        <v>94</v>
      </c>
      <c r="E155" s="95" t="s">
        <v>50</v>
      </c>
      <c r="F155" s="96" t="s">
        <v>95</v>
      </c>
      <c r="G155" s="94" t="s">
        <v>96</v>
      </c>
      <c r="H155" s="96" t="s">
        <v>97</v>
      </c>
      <c r="I155" s="94" t="s">
        <v>218</v>
      </c>
      <c r="J155" s="113">
        <v>2021</v>
      </c>
      <c r="K155" s="128">
        <v>25.5</v>
      </c>
      <c r="L155" s="32"/>
      <c r="M155" s="33">
        <f t="shared" si="2"/>
        <v>0</v>
      </c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</row>
    <row r="156" spans="1:48" ht="13.9" customHeight="1" x14ac:dyDescent="0.25">
      <c r="A156" s="75"/>
      <c r="B156" s="61"/>
      <c r="C156" s="36" t="s">
        <v>16</v>
      </c>
      <c r="D156" s="97" t="s">
        <v>94</v>
      </c>
      <c r="E156" s="98" t="s">
        <v>24</v>
      </c>
      <c r="F156" s="94" t="s">
        <v>95</v>
      </c>
      <c r="G156" s="94" t="s">
        <v>474</v>
      </c>
      <c r="H156" s="94" t="s">
        <v>475</v>
      </c>
      <c r="I156" s="94" t="s">
        <v>476</v>
      </c>
      <c r="J156" s="113">
        <v>2022</v>
      </c>
      <c r="K156" s="128">
        <v>20.75</v>
      </c>
      <c r="L156" s="32"/>
      <c r="M156" s="33">
        <f t="shared" si="2"/>
        <v>0</v>
      </c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</row>
    <row r="157" spans="1:48" ht="13.9" customHeight="1" x14ac:dyDescent="0.25">
      <c r="A157" s="75"/>
      <c r="B157" s="61"/>
      <c r="C157" s="36" t="s">
        <v>16</v>
      </c>
      <c r="D157" s="97" t="s">
        <v>94</v>
      </c>
      <c r="E157" s="98" t="s">
        <v>24</v>
      </c>
      <c r="F157" s="94" t="s">
        <v>95</v>
      </c>
      <c r="G157" s="94" t="s">
        <v>474</v>
      </c>
      <c r="H157" s="94" t="s">
        <v>475</v>
      </c>
      <c r="I157" s="94" t="s">
        <v>477</v>
      </c>
      <c r="J157" s="113">
        <v>2022</v>
      </c>
      <c r="K157" s="128">
        <v>28.75</v>
      </c>
      <c r="L157" s="32"/>
      <c r="M157" s="33">
        <f t="shared" si="2"/>
        <v>0</v>
      </c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</row>
    <row r="158" spans="1:48" ht="13.9" customHeight="1" x14ac:dyDescent="0.25">
      <c r="A158" s="121" t="s">
        <v>247</v>
      </c>
      <c r="B158" s="61"/>
      <c r="C158" s="36" t="s">
        <v>16</v>
      </c>
      <c r="D158" s="97" t="s">
        <v>94</v>
      </c>
      <c r="E158" s="98" t="s">
        <v>50</v>
      </c>
      <c r="F158" s="36" t="s">
        <v>95</v>
      </c>
      <c r="G158" s="94" t="s">
        <v>474</v>
      </c>
      <c r="H158" s="36" t="s">
        <v>479</v>
      </c>
      <c r="I158" s="36" t="s">
        <v>480</v>
      </c>
      <c r="J158" s="36">
        <v>2022</v>
      </c>
      <c r="K158" s="128">
        <v>17</v>
      </c>
      <c r="L158" s="32"/>
      <c r="M158" s="33">
        <f t="shared" si="2"/>
        <v>0</v>
      </c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</row>
    <row r="159" spans="1:48" ht="13.9" customHeight="1" x14ac:dyDescent="0.25">
      <c r="A159" s="121" t="s">
        <v>247</v>
      </c>
      <c r="B159" s="61"/>
      <c r="C159" s="100" t="s">
        <v>16</v>
      </c>
      <c r="D159" s="97" t="s">
        <v>94</v>
      </c>
      <c r="E159" s="98" t="s">
        <v>50</v>
      </c>
      <c r="F159" s="94" t="s">
        <v>95</v>
      </c>
      <c r="G159" s="94" t="s">
        <v>474</v>
      </c>
      <c r="H159" s="94" t="s">
        <v>479</v>
      </c>
      <c r="I159" s="94" t="s">
        <v>481</v>
      </c>
      <c r="J159" s="113">
        <v>2021</v>
      </c>
      <c r="K159" s="128">
        <v>21.5</v>
      </c>
      <c r="L159" s="32"/>
      <c r="M159" s="33">
        <f t="shared" si="2"/>
        <v>0</v>
      </c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</row>
    <row r="160" spans="1:48" ht="13.9" customHeight="1" x14ac:dyDescent="0.25">
      <c r="A160" s="74"/>
      <c r="B160" s="61"/>
      <c r="C160" s="36" t="s">
        <v>16</v>
      </c>
      <c r="D160" s="97" t="s">
        <v>94</v>
      </c>
      <c r="E160" s="95" t="s">
        <v>24</v>
      </c>
      <c r="F160" s="96" t="s">
        <v>95</v>
      </c>
      <c r="G160" s="94"/>
      <c r="H160" s="96" t="s">
        <v>102</v>
      </c>
      <c r="I160" s="94" t="s">
        <v>261</v>
      </c>
      <c r="J160" s="113">
        <v>2023</v>
      </c>
      <c r="K160" s="128">
        <v>21.25</v>
      </c>
      <c r="L160" s="32"/>
      <c r="M160" s="33">
        <f t="shared" si="2"/>
        <v>0</v>
      </c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</row>
    <row r="161" spans="1:48" ht="13.9" customHeight="1" x14ac:dyDescent="0.25">
      <c r="A161" s="74"/>
      <c r="B161" s="61"/>
      <c r="C161" s="36" t="s">
        <v>16</v>
      </c>
      <c r="D161" s="97" t="s">
        <v>94</v>
      </c>
      <c r="E161" s="95" t="s">
        <v>100</v>
      </c>
      <c r="F161" s="96" t="s">
        <v>106</v>
      </c>
      <c r="G161" s="94"/>
      <c r="H161" s="96" t="s">
        <v>104</v>
      </c>
      <c r="I161" s="94" t="s">
        <v>234</v>
      </c>
      <c r="J161" s="113">
        <v>2022</v>
      </c>
      <c r="K161" s="128">
        <v>24.75</v>
      </c>
      <c r="L161" s="32"/>
      <c r="M161" s="33">
        <f t="shared" si="2"/>
        <v>0</v>
      </c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</row>
    <row r="162" spans="1:48" ht="13.9" customHeight="1" x14ac:dyDescent="0.25">
      <c r="A162" s="80" t="s">
        <v>247</v>
      </c>
      <c r="B162" s="61"/>
      <c r="C162" s="100" t="s">
        <v>16</v>
      </c>
      <c r="D162" s="97" t="s">
        <v>94</v>
      </c>
      <c r="E162" s="98" t="s">
        <v>100</v>
      </c>
      <c r="F162" s="100" t="s">
        <v>106</v>
      </c>
      <c r="G162" s="100"/>
      <c r="H162" s="100" t="s">
        <v>104</v>
      </c>
      <c r="I162" s="100" t="s">
        <v>220</v>
      </c>
      <c r="J162" s="100">
        <v>2020</v>
      </c>
      <c r="K162" s="128">
        <v>34.5</v>
      </c>
      <c r="L162" s="32"/>
      <c r="M162" s="33">
        <f t="shared" si="2"/>
        <v>0</v>
      </c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</row>
    <row r="163" spans="1:48" ht="13.9" customHeight="1" x14ac:dyDescent="0.25">
      <c r="A163" s="71"/>
      <c r="B163" s="61"/>
      <c r="C163" s="93" t="s">
        <v>16</v>
      </c>
      <c r="D163" s="97" t="s">
        <v>94</v>
      </c>
      <c r="E163" s="98" t="s">
        <v>100</v>
      </c>
      <c r="F163" s="94" t="s">
        <v>106</v>
      </c>
      <c r="G163" s="94"/>
      <c r="H163" s="94" t="s">
        <v>104</v>
      </c>
      <c r="I163" s="94" t="s">
        <v>107</v>
      </c>
      <c r="J163" s="113">
        <v>2019</v>
      </c>
      <c r="K163" s="128">
        <v>44.5</v>
      </c>
      <c r="L163" s="32"/>
      <c r="M163" s="33">
        <f t="shared" si="2"/>
        <v>0</v>
      </c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</row>
    <row r="164" spans="1:48" ht="13.9" customHeight="1" x14ac:dyDescent="0.25">
      <c r="A164" s="120"/>
      <c r="B164" s="61"/>
      <c r="C164" s="93" t="s">
        <v>16</v>
      </c>
      <c r="D164" s="97" t="s">
        <v>94</v>
      </c>
      <c r="E164" s="98" t="s">
        <v>100</v>
      </c>
      <c r="F164" s="94" t="s">
        <v>106</v>
      </c>
      <c r="G164" s="94"/>
      <c r="H164" s="94" t="s">
        <v>104</v>
      </c>
      <c r="I164" s="94" t="s">
        <v>107</v>
      </c>
      <c r="J164" s="113">
        <v>2020</v>
      </c>
      <c r="K164" s="128">
        <v>44.25</v>
      </c>
      <c r="L164" s="32"/>
      <c r="M164" s="33">
        <f t="shared" si="2"/>
        <v>0</v>
      </c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</row>
    <row r="165" spans="1:48" ht="13.9" customHeight="1" x14ac:dyDescent="0.25">
      <c r="A165" s="74"/>
      <c r="B165" s="61"/>
      <c r="C165" s="36" t="s">
        <v>16</v>
      </c>
      <c r="D165" s="97" t="s">
        <v>94</v>
      </c>
      <c r="E165" s="95" t="s">
        <v>100</v>
      </c>
      <c r="F165" s="96" t="s">
        <v>109</v>
      </c>
      <c r="G165" s="94" t="s">
        <v>110</v>
      </c>
      <c r="H165" s="96" t="s">
        <v>111</v>
      </c>
      <c r="I165" s="94" t="s">
        <v>326</v>
      </c>
      <c r="J165" s="113">
        <v>2023</v>
      </c>
      <c r="K165" s="128">
        <v>10.25</v>
      </c>
      <c r="L165" s="32"/>
      <c r="M165" s="33">
        <f t="shared" si="2"/>
        <v>0</v>
      </c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</row>
    <row r="166" spans="1:48" ht="13.9" customHeight="1" x14ac:dyDescent="0.25">
      <c r="A166" s="74"/>
      <c r="B166" s="61"/>
      <c r="C166" s="36" t="s">
        <v>16</v>
      </c>
      <c r="D166" s="97" t="s">
        <v>94</v>
      </c>
      <c r="E166" s="95" t="s">
        <v>100</v>
      </c>
      <c r="F166" s="96" t="s">
        <v>109</v>
      </c>
      <c r="G166" s="94" t="s">
        <v>110</v>
      </c>
      <c r="H166" s="96" t="s">
        <v>111</v>
      </c>
      <c r="I166" s="94" t="s">
        <v>327</v>
      </c>
      <c r="J166" s="113">
        <v>2023</v>
      </c>
      <c r="K166" s="128">
        <v>14.25</v>
      </c>
      <c r="L166" s="32"/>
      <c r="M166" s="33">
        <f t="shared" si="2"/>
        <v>0</v>
      </c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</row>
    <row r="167" spans="1:48" ht="13.9" customHeight="1" x14ac:dyDescent="0.25">
      <c r="A167" s="74"/>
      <c r="B167" s="61"/>
      <c r="C167" s="36" t="s">
        <v>16</v>
      </c>
      <c r="D167" s="97" t="s">
        <v>94</v>
      </c>
      <c r="E167" s="95" t="s">
        <v>100</v>
      </c>
      <c r="F167" s="96" t="s">
        <v>109</v>
      </c>
      <c r="G167" s="94" t="s">
        <v>110</v>
      </c>
      <c r="H167" s="96" t="s">
        <v>111</v>
      </c>
      <c r="I167" s="94" t="s">
        <v>328</v>
      </c>
      <c r="J167" s="113">
        <v>2021</v>
      </c>
      <c r="K167" s="128">
        <v>19</v>
      </c>
      <c r="L167" s="32"/>
      <c r="M167" s="33">
        <f t="shared" si="2"/>
        <v>0</v>
      </c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</row>
    <row r="168" spans="1:48" ht="13.9" customHeight="1" x14ac:dyDescent="0.25">
      <c r="A168" s="74"/>
      <c r="B168" s="61"/>
      <c r="C168" s="36" t="s">
        <v>16</v>
      </c>
      <c r="D168" s="97" t="s">
        <v>94</v>
      </c>
      <c r="E168" s="95" t="s">
        <v>100</v>
      </c>
      <c r="F168" s="96" t="s">
        <v>109</v>
      </c>
      <c r="G168" s="94" t="s">
        <v>110</v>
      </c>
      <c r="H168" s="96" t="s">
        <v>111</v>
      </c>
      <c r="I168" s="54" t="s">
        <v>329</v>
      </c>
      <c r="J168" s="114">
        <v>2014</v>
      </c>
      <c r="K168" s="128">
        <v>50.75</v>
      </c>
      <c r="L168" s="32"/>
      <c r="M168" s="33">
        <f t="shared" si="2"/>
        <v>0</v>
      </c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</row>
    <row r="169" spans="1:48" ht="13.9" customHeight="1" x14ac:dyDescent="0.25">
      <c r="A169" s="79" t="s">
        <v>8</v>
      </c>
      <c r="B169" s="61"/>
      <c r="C169" s="96" t="s">
        <v>16</v>
      </c>
      <c r="D169" s="97" t="s">
        <v>94</v>
      </c>
      <c r="E169" s="98" t="s">
        <v>100</v>
      </c>
      <c r="F169" s="94" t="s">
        <v>109</v>
      </c>
      <c r="G169" s="94"/>
      <c r="H169" s="94" t="s">
        <v>115</v>
      </c>
      <c r="I169" s="94" t="s">
        <v>1199</v>
      </c>
      <c r="J169" s="113">
        <v>2022</v>
      </c>
      <c r="K169" s="128">
        <v>9.5</v>
      </c>
      <c r="L169" s="32"/>
      <c r="M169" s="33">
        <f t="shared" si="2"/>
        <v>0</v>
      </c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</row>
    <row r="170" spans="1:48" ht="13.9" customHeight="1" x14ac:dyDescent="0.25">
      <c r="A170" s="74"/>
      <c r="B170" s="61"/>
      <c r="C170" s="36" t="s">
        <v>16</v>
      </c>
      <c r="D170" s="97" t="s">
        <v>94</v>
      </c>
      <c r="E170" s="95" t="s">
        <v>100</v>
      </c>
      <c r="F170" s="96" t="s">
        <v>109</v>
      </c>
      <c r="G170" s="100" t="s">
        <v>114</v>
      </c>
      <c r="H170" s="96" t="s">
        <v>115</v>
      </c>
      <c r="I170" s="94" t="s">
        <v>334</v>
      </c>
      <c r="J170" s="113">
        <v>2022</v>
      </c>
      <c r="K170" s="128">
        <v>13.75</v>
      </c>
      <c r="L170" s="32"/>
      <c r="M170" s="33">
        <f t="shared" si="2"/>
        <v>0</v>
      </c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</row>
    <row r="171" spans="1:48" ht="13.9" customHeight="1" x14ac:dyDescent="0.25">
      <c r="A171" s="74"/>
      <c r="B171" s="61"/>
      <c r="C171" s="36" t="s">
        <v>16</v>
      </c>
      <c r="D171" s="97" t="s">
        <v>94</v>
      </c>
      <c r="E171" s="95" t="s">
        <v>100</v>
      </c>
      <c r="F171" s="96" t="s">
        <v>109</v>
      </c>
      <c r="G171" s="100" t="s">
        <v>114</v>
      </c>
      <c r="H171" s="96" t="s">
        <v>115</v>
      </c>
      <c r="I171" s="94" t="s">
        <v>335</v>
      </c>
      <c r="J171" s="113">
        <v>2022</v>
      </c>
      <c r="K171" s="128">
        <v>13.75</v>
      </c>
      <c r="L171" s="32"/>
      <c r="M171" s="33">
        <f t="shared" si="2"/>
        <v>0</v>
      </c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</row>
    <row r="172" spans="1:48" ht="13.9" customHeight="1" x14ac:dyDescent="0.25">
      <c r="A172" s="71"/>
      <c r="B172" s="61"/>
      <c r="C172" s="93" t="s">
        <v>16</v>
      </c>
      <c r="D172" s="97" t="s">
        <v>94</v>
      </c>
      <c r="E172" s="98" t="s">
        <v>50</v>
      </c>
      <c r="F172" s="94" t="s">
        <v>493</v>
      </c>
      <c r="G172" s="94" t="s">
        <v>497</v>
      </c>
      <c r="H172" s="94" t="s">
        <v>498</v>
      </c>
      <c r="I172" s="94" t="s">
        <v>499</v>
      </c>
      <c r="J172" s="113">
        <v>2018</v>
      </c>
      <c r="K172" s="128">
        <v>26.25</v>
      </c>
      <c r="L172" s="32"/>
      <c r="M172" s="33">
        <f t="shared" si="2"/>
        <v>0</v>
      </c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</row>
    <row r="173" spans="1:48" ht="13.9" customHeight="1" x14ac:dyDescent="0.25">
      <c r="A173" s="71"/>
      <c r="B173" s="61"/>
      <c r="C173" s="93" t="s">
        <v>16</v>
      </c>
      <c r="D173" s="97" t="s">
        <v>94</v>
      </c>
      <c r="E173" s="98" t="s">
        <v>50</v>
      </c>
      <c r="F173" s="94" t="s">
        <v>493</v>
      </c>
      <c r="G173" s="94" t="s">
        <v>497</v>
      </c>
      <c r="H173" s="94" t="s">
        <v>498</v>
      </c>
      <c r="I173" s="94" t="s">
        <v>500</v>
      </c>
      <c r="J173" s="113"/>
      <c r="K173" s="128">
        <v>28.25</v>
      </c>
      <c r="L173" s="32"/>
      <c r="M173" s="33">
        <f t="shared" si="2"/>
        <v>0</v>
      </c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</row>
    <row r="174" spans="1:48" ht="13.9" customHeight="1" x14ac:dyDescent="0.25">
      <c r="A174" s="71"/>
      <c r="B174" s="61"/>
      <c r="C174" s="93" t="s">
        <v>16</v>
      </c>
      <c r="D174" s="97" t="s">
        <v>94</v>
      </c>
      <c r="E174" s="98" t="s">
        <v>50</v>
      </c>
      <c r="F174" s="94" t="s">
        <v>493</v>
      </c>
      <c r="G174" s="94" t="s">
        <v>497</v>
      </c>
      <c r="H174" s="94" t="s">
        <v>498</v>
      </c>
      <c r="I174" s="94" t="s">
        <v>501</v>
      </c>
      <c r="J174" s="113">
        <v>2021</v>
      </c>
      <c r="K174" s="128">
        <v>29.25</v>
      </c>
      <c r="L174" s="32"/>
      <c r="M174" s="33">
        <f t="shared" si="2"/>
        <v>0</v>
      </c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</row>
    <row r="175" spans="1:48" ht="13.9" customHeight="1" x14ac:dyDescent="0.25">
      <c r="A175" s="78" t="s">
        <v>20</v>
      </c>
      <c r="B175" s="61"/>
      <c r="C175" s="93" t="s">
        <v>16</v>
      </c>
      <c r="D175" s="97" t="s">
        <v>94</v>
      </c>
      <c r="E175" s="98" t="s">
        <v>50</v>
      </c>
      <c r="F175" s="94" t="s">
        <v>493</v>
      </c>
      <c r="G175" s="94" t="s">
        <v>497</v>
      </c>
      <c r="H175" s="94" t="s">
        <v>498</v>
      </c>
      <c r="I175" s="94" t="s">
        <v>1102</v>
      </c>
      <c r="J175" s="113">
        <v>2021</v>
      </c>
      <c r="K175" s="128">
        <v>29.25</v>
      </c>
      <c r="L175" s="32"/>
      <c r="M175" s="33">
        <f t="shared" si="2"/>
        <v>0</v>
      </c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</row>
    <row r="176" spans="1:48" ht="13.9" customHeight="1" x14ac:dyDescent="0.25">
      <c r="A176" s="78" t="s">
        <v>20</v>
      </c>
      <c r="B176" s="61"/>
      <c r="C176" s="93" t="s">
        <v>16</v>
      </c>
      <c r="D176" s="97" t="s">
        <v>94</v>
      </c>
      <c r="E176" s="98" t="s">
        <v>50</v>
      </c>
      <c r="F176" s="94" t="s">
        <v>493</v>
      </c>
      <c r="G176" s="94" t="s">
        <v>497</v>
      </c>
      <c r="H176" s="94" t="s">
        <v>498</v>
      </c>
      <c r="I176" s="94" t="s">
        <v>1103</v>
      </c>
      <c r="J176" s="113">
        <v>2022</v>
      </c>
      <c r="K176" s="128">
        <v>32.75</v>
      </c>
      <c r="L176" s="32"/>
      <c r="M176" s="33">
        <f t="shared" si="2"/>
        <v>0</v>
      </c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</row>
    <row r="177" spans="1:48" ht="13.9" customHeight="1" x14ac:dyDescent="0.25">
      <c r="A177" s="78" t="s">
        <v>20</v>
      </c>
      <c r="B177" s="61"/>
      <c r="C177" s="93" t="s">
        <v>16</v>
      </c>
      <c r="D177" s="97" t="s">
        <v>94</v>
      </c>
      <c r="E177" s="98" t="s">
        <v>50</v>
      </c>
      <c r="F177" s="94" t="s">
        <v>493</v>
      </c>
      <c r="G177" s="94" t="s">
        <v>497</v>
      </c>
      <c r="H177" s="94" t="s">
        <v>498</v>
      </c>
      <c r="I177" s="94" t="s">
        <v>1104</v>
      </c>
      <c r="J177" s="113">
        <v>2018</v>
      </c>
      <c r="K177" s="128">
        <v>34.75</v>
      </c>
      <c r="L177" s="32"/>
      <c r="M177" s="33">
        <f t="shared" si="2"/>
        <v>0</v>
      </c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</row>
    <row r="178" spans="1:48" ht="13.9" customHeight="1" x14ac:dyDescent="0.25">
      <c r="A178" s="71"/>
      <c r="B178" s="61"/>
      <c r="C178" s="93" t="s">
        <v>16</v>
      </c>
      <c r="D178" s="97" t="s">
        <v>94</v>
      </c>
      <c r="E178" s="98" t="s">
        <v>50</v>
      </c>
      <c r="F178" s="94" t="s">
        <v>493</v>
      </c>
      <c r="G178" s="94" t="s">
        <v>497</v>
      </c>
      <c r="H178" s="94" t="s">
        <v>498</v>
      </c>
      <c r="I178" s="94" t="s">
        <v>499</v>
      </c>
      <c r="J178" s="113">
        <v>2021</v>
      </c>
      <c r="K178" s="128">
        <v>34.5</v>
      </c>
      <c r="L178" s="32"/>
      <c r="M178" s="33">
        <f t="shared" si="2"/>
        <v>0</v>
      </c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</row>
    <row r="179" spans="1:48" ht="13.9" customHeight="1" x14ac:dyDescent="0.25">
      <c r="A179" s="78" t="s">
        <v>20</v>
      </c>
      <c r="B179" s="61"/>
      <c r="C179" s="93" t="s">
        <v>16</v>
      </c>
      <c r="D179" s="97" t="s">
        <v>94</v>
      </c>
      <c r="E179" s="98" t="s">
        <v>50</v>
      </c>
      <c r="F179" s="94" t="s">
        <v>493</v>
      </c>
      <c r="G179" s="94" t="s">
        <v>497</v>
      </c>
      <c r="H179" s="94" t="s">
        <v>498</v>
      </c>
      <c r="I179" s="94" t="s">
        <v>1105</v>
      </c>
      <c r="J179" s="113">
        <v>2021</v>
      </c>
      <c r="K179" s="128">
        <v>34.75</v>
      </c>
      <c r="L179" s="32"/>
      <c r="M179" s="33">
        <f t="shared" si="2"/>
        <v>0</v>
      </c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</row>
    <row r="180" spans="1:48" ht="13.9" customHeight="1" x14ac:dyDescent="0.25">
      <c r="A180" s="78" t="s">
        <v>20</v>
      </c>
      <c r="B180" s="61"/>
      <c r="C180" s="93" t="s">
        <v>16</v>
      </c>
      <c r="D180" s="97" t="s">
        <v>94</v>
      </c>
      <c r="E180" s="98" t="s">
        <v>50</v>
      </c>
      <c r="F180" s="94" t="s">
        <v>493</v>
      </c>
      <c r="G180" s="94" t="s">
        <v>497</v>
      </c>
      <c r="H180" s="94" t="s">
        <v>498</v>
      </c>
      <c r="I180" s="94" t="s">
        <v>1106</v>
      </c>
      <c r="J180" s="113">
        <v>2022</v>
      </c>
      <c r="K180" s="128">
        <v>38.75</v>
      </c>
      <c r="L180" s="32"/>
      <c r="M180" s="33">
        <f t="shared" si="2"/>
        <v>0</v>
      </c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</row>
    <row r="181" spans="1:48" ht="13.9" customHeight="1" x14ac:dyDescent="0.25">
      <c r="A181" s="78" t="s">
        <v>20</v>
      </c>
      <c r="B181" s="61"/>
      <c r="C181" s="93" t="s">
        <v>16</v>
      </c>
      <c r="D181" s="97" t="s">
        <v>94</v>
      </c>
      <c r="E181" s="98" t="s">
        <v>50</v>
      </c>
      <c r="F181" s="94" t="s">
        <v>493</v>
      </c>
      <c r="G181" s="94" t="s">
        <v>497</v>
      </c>
      <c r="H181" s="94" t="s">
        <v>498</v>
      </c>
      <c r="I181" s="94" t="s">
        <v>1107</v>
      </c>
      <c r="J181" s="113">
        <v>2019</v>
      </c>
      <c r="K181" s="128">
        <v>64.5</v>
      </c>
      <c r="L181" s="32"/>
      <c r="M181" s="33">
        <f t="shared" si="2"/>
        <v>0</v>
      </c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</row>
    <row r="182" spans="1:48" ht="13.9" customHeight="1" x14ac:dyDescent="0.25">
      <c r="A182" s="76"/>
      <c r="B182" s="61"/>
      <c r="C182" s="100" t="s">
        <v>16</v>
      </c>
      <c r="D182" s="97" t="s">
        <v>116</v>
      </c>
      <c r="E182" s="98" t="s">
        <v>50</v>
      </c>
      <c r="F182" s="100" t="s">
        <v>495</v>
      </c>
      <c r="G182" s="100"/>
      <c r="H182" s="100" t="s">
        <v>508</v>
      </c>
      <c r="I182" s="100" t="s">
        <v>511</v>
      </c>
      <c r="J182" s="100">
        <v>2019</v>
      </c>
      <c r="K182" s="128">
        <v>30.25</v>
      </c>
      <c r="L182" s="32"/>
      <c r="M182" s="33">
        <f t="shared" si="2"/>
        <v>0</v>
      </c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</row>
    <row r="183" spans="1:48" ht="13.9" customHeight="1" x14ac:dyDescent="0.25">
      <c r="A183" s="76"/>
      <c r="B183" s="61"/>
      <c r="C183" s="100" t="s">
        <v>16</v>
      </c>
      <c r="D183" s="97" t="s">
        <v>116</v>
      </c>
      <c r="E183" s="98" t="s">
        <v>50</v>
      </c>
      <c r="F183" s="100" t="s">
        <v>495</v>
      </c>
      <c r="G183" s="100"/>
      <c r="H183" s="100" t="s">
        <v>508</v>
      </c>
      <c r="I183" s="100" t="s">
        <v>512</v>
      </c>
      <c r="J183" s="100">
        <v>2019</v>
      </c>
      <c r="K183" s="128">
        <v>33.5</v>
      </c>
      <c r="L183" s="32"/>
      <c r="M183" s="33">
        <f t="shared" si="2"/>
        <v>0</v>
      </c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</row>
    <row r="184" spans="1:48" ht="13.9" customHeight="1" x14ac:dyDescent="0.25">
      <c r="A184" s="92"/>
      <c r="B184" s="61"/>
      <c r="C184" s="94" t="s">
        <v>16</v>
      </c>
      <c r="D184" s="97" t="s">
        <v>116</v>
      </c>
      <c r="E184" s="98" t="s">
        <v>50</v>
      </c>
      <c r="F184" s="94" t="s">
        <v>495</v>
      </c>
      <c r="G184" s="94"/>
      <c r="H184" s="94" t="s">
        <v>508</v>
      </c>
      <c r="I184" s="94" t="s">
        <v>509</v>
      </c>
      <c r="J184" s="113">
        <v>2016</v>
      </c>
      <c r="K184" s="128">
        <v>44.25</v>
      </c>
      <c r="L184" s="32"/>
      <c r="M184" s="33">
        <f t="shared" si="2"/>
        <v>0</v>
      </c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</row>
    <row r="185" spans="1:48" ht="13.9" customHeight="1" x14ac:dyDescent="0.25">
      <c r="A185" s="79"/>
      <c r="B185" s="61"/>
      <c r="C185" s="94" t="s">
        <v>16</v>
      </c>
      <c r="D185" s="97" t="s">
        <v>116</v>
      </c>
      <c r="E185" s="98" t="s">
        <v>50</v>
      </c>
      <c r="F185" s="94" t="s">
        <v>495</v>
      </c>
      <c r="G185" s="94"/>
      <c r="H185" s="94" t="s">
        <v>508</v>
      </c>
      <c r="I185" s="94" t="s">
        <v>509</v>
      </c>
      <c r="J185" s="113">
        <v>2017</v>
      </c>
      <c r="K185" s="128">
        <v>44.25</v>
      </c>
      <c r="L185" s="32"/>
      <c r="M185" s="33">
        <f t="shared" si="2"/>
        <v>0</v>
      </c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</row>
    <row r="186" spans="1:48" ht="13.9" customHeight="1" x14ac:dyDescent="0.25">
      <c r="A186" s="76"/>
      <c r="B186" s="61"/>
      <c r="C186" s="100" t="s">
        <v>16</v>
      </c>
      <c r="D186" s="97" t="s">
        <v>116</v>
      </c>
      <c r="E186" s="98" t="s">
        <v>50</v>
      </c>
      <c r="F186" s="100" t="s">
        <v>495</v>
      </c>
      <c r="G186" s="100"/>
      <c r="H186" s="100" t="s">
        <v>508</v>
      </c>
      <c r="I186" s="100" t="s">
        <v>514</v>
      </c>
      <c r="J186" s="100">
        <v>2021</v>
      </c>
      <c r="K186" s="128">
        <v>58.5</v>
      </c>
      <c r="L186" s="32"/>
      <c r="M186" s="33">
        <f t="shared" si="2"/>
        <v>0</v>
      </c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</row>
    <row r="187" spans="1:48" ht="13.9" customHeight="1" x14ac:dyDescent="0.25">
      <c r="A187" s="92"/>
      <c r="B187" s="61"/>
      <c r="C187" s="94" t="s">
        <v>16</v>
      </c>
      <c r="D187" s="97" t="s">
        <v>116</v>
      </c>
      <c r="E187" s="98" t="s">
        <v>50</v>
      </c>
      <c r="F187" s="94" t="s">
        <v>495</v>
      </c>
      <c r="G187" s="94"/>
      <c r="H187" s="94" t="s">
        <v>508</v>
      </c>
      <c r="I187" s="94" t="s">
        <v>510</v>
      </c>
      <c r="J187" s="113">
        <v>2016</v>
      </c>
      <c r="K187" s="128">
        <v>57.25</v>
      </c>
      <c r="L187" s="32"/>
      <c r="M187" s="33">
        <f t="shared" si="2"/>
        <v>0</v>
      </c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</row>
    <row r="188" spans="1:48" ht="13.9" customHeight="1" x14ac:dyDescent="0.25">
      <c r="A188" s="79"/>
      <c r="B188" s="61"/>
      <c r="C188" s="94" t="s">
        <v>16</v>
      </c>
      <c r="D188" s="97" t="s">
        <v>116</v>
      </c>
      <c r="E188" s="98" t="s">
        <v>50</v>
      </c>
      <c r="F188" s="94" t="s">
        <v>495</v>
      </c>
      <c r="G188" s="94"/>
      <c r="H188" s="94" t="s">
        <v>508</v>
      </c>
      <c r="I188" s="94" t="s">
        <v>510</v>
      </c>
      <c r="J188" s="113">
        <v>2017</v>
      </c>
      <c r="K188" s="128">
        <v>60.25</v>
      </c>
      <c r="L188" s="32"/>
      <c r="M188" s="33">
        <f t="shared" si="2"/>
        <v>0</v>
      </c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</row>
    <row r="189" spans="1:48" ht="13.9" customHeight="1" x14ac:dyDescent="0.25">
      <c r="A189" s="76"/>
      <c r="B189" s="61"/>
      <c r="C189" s="100" t="s">
        <v>16</v>
      </c>
      <c r="D189" s="97" t="s">
        <v>116</v>
      </c>
      <c r="E189" s="98" t="s">
        <v>50</v>
      </c>
      <c r="F189" s="100" t="s">
        <v>495</v>
      </c>
      <c r="G189" s="100"/>
      <c r="H189" s="100" t="s">
        <v>508</v>
      </c>
      <c r="I189" s="100" t="s">
        <v>513</v>
      </c>
      <c r="J189" s="100">
        <v>2021</v>
      </c>
      <c r="K189" s="128">
        <v>37.5</v>
      </c>
      <c r="L189" s="32"/>
      <c r="M189" s="33">
        <f t="shared" si="2"/>
        <v>0</v>
      </c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</row>
    <row r="190" spans="1:48" ht="13.9" customHeight="1" x14ac:dyDescent="0.25">
      <c r="A190" s="120"/>
      <c r="B190" s="61"/>
      <c r="C190" s="36" t="s">
        <v>16</v>
      </c>
      <c r="D190" s="97" t="s">
        <v>116</v>
      </c>
      <c r="E190" s="95" t="s">
        <v>50</v>
      </c>
      <c r="F190" s="96" t="s">
        <v>495</v>
      </c>
      <c r="G190" s="94"/>
      <c r="H190" s="96" t="s">
        <v>515</v>
      </c>
      <c r="I190" s="94" t="s">
        <v>989</v>
      </c>
      <c r="J190" s="113"/>
      <c r="K190" s="128">
        <v>12.25</v>
      </c>
      <c r="L190" s="32"/>
      <c r="M190" s="33">
        <f t="shared" si="2"/>
        <v>0</v>
      </c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</row>
    <row r="191" spans="1:48" ht="13.9" customHeight="1" x14ac:dyDescent="0.25">
      <c r="A191" s="120"/>
      <c r="B191" s="61"/>
      <c r="C191" s="36" t="s">
        <v>16</v>
      </c>
      <c r="D191" s="97" t="s">
        <v>116</v>
      </c>
      <c r="E191" s="95" t="s">
        <v>50</v>
      </c>
      <c r="F191" s="96" t="s">
        <v>495</v>
      </c>
      <c r="G191" s="94"/>
      <c r="H191" s="96" t="s">
        <v>515</v>
      </c>
      <c r="I191" s="94" t="s">
        <v>990</v>
      </c>
      <c r="J191" s="113">
        <v>2023</v>
      </c>
      <c r="K191" s="128">
        <v>14.25</v>
      </c>
      <c r="L191" s="32"/>
      <c r="M191" s="33">
        <f t="shared" si="2"/>
        <v>0</v>
      </c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</row>
    <row r="192" spans="1:48" ht="13.9" customHeight="1" x14ac:dyDescent="0.25">
      <c r="A192" s="120"/>
      <c r="B192" s="61"/>
      <c r="C192" s="36" t="s">
        <v>16</v>
      </c>
      <c r="D192" s="97" t="s">
        <v>116</v>
      </c>
      <c r="E192" s="95" t="s">
        <v>50</v>
      </c>
      <c r="F192" s="96" t="s">
        <v>495</v>
      </c>
      <c r="G192" s="94"/>
      <c r="H192" s="96" t="s">
        <v>515</v>
      </c>
      <c r="I192" s="94" t="s">
        <v>991</v>
      </c>
      <c r="J192" s="113">
        <v>2023</v>
      </c>
      <c r="K192" s="128">
        <v>14.25</v>
      </c>
      <c r="L192" s="32"/>
      <c r="M192" s="33">
        <f t="shared" si="2"/>
        <v>0</v>
      </c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</row>
    <row r="193" spans="1:48" ht="13.9" customHeight="1" x14ac:dyDescent="0.25">
      <c r="A193" s="120"/>
      <c r="B193" s="61"/>
      <c r="C193" s="36" t="s">
        <v>16</v>
      </c>
      <c r="D193" s="97" t="s">
        <v>116</v>
      </c>
      <c r="E193" s="95" t="s">
        <v>50</v>
      </c>
      <c r="F193" s="96" t="s">
        <v>495</v>
      </c>
      <c r="G193" s="94"/>
      <c r="H193" s="96" t="s">
        <v>515</v>
      </c>
      <c r="I193" s="94" t="s">
        <v>513</v>
      </c>
      <c r="J193" s="113">
        <v>2021</v>
      </c>
      <c r="K193" s="128">
        <v>16.75</v>
      </c>
      <c r="L193" s="32"/>
      <c r="M193" s="33">
        <f t="shared" si="2"/>
        <v>0</v>
      </c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</row>
    <row r="194" spans="1:48" ht="13.9" customHeight="1" x14ac:dyDescent="0.25">
      <c r="A194" s="120"/>
      <c r="B194" s="61"/>
      <c r="C194" s="36" t="s">
        <v>16</v>
      </c>
      <c r="D194" s="97" t="s">
        <v>116</v>
      </c>
      <c r="E194" s="95" t="s">
        <v>50</v>
      </c>
      <c r="F194" s="96" t="s">
        <v>495</v>
      </c>
      <c r="G194" s="94"/>
      <c r="H194" s="96" t="s">
        <v>515</v>
      </c>
      <c r="I194" s="94" t="s">
        <v>992</v>
      </c>
      <c r="J194" s="113">
        <v>2021</v>
      </c>
      <c r="K194" s="128">
        <v>16.75</v>
      </c>
      <c r="L194" s="32"/>
      <c r="M194" s="33">
        <f t="shared" si="2"/>
        <v>0</v>
      </c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</row>
    <row r="195" spans="1:48" ht="13.9" customHeight="1" x14ac:dyDescent="0.25">
      <c r="A195" s="120"/>
      <c r="B195" s="61"/>
      <c r="C195" s="36" t="s">
        <v>16</v>
      </c>
      <c r="D195" s="97" t="s">
        <v>116</v>
      </c>
      <c r="E195" s="95" t="s">
        <v>50</v>
      </c>
      <c r="F195" s="96" t="s">
        <v>495</v>
      </c>
      <c r="G195" s="94"/>
      <c r="H195" s="96" t="s">
        <v>515</v>
      </c>
      <c r="I195" s="94" t="s">
        <v>538</v>
      </c>
      <c r="J195" s="113">
        <v>2022</v>
      </c>
      <c r="K195" s="128">
        <v>17.25</v>
      </c>
      <c r="L195" s="32"/>
      <c r="M195" s="33">
        <f t="shared" si="2"/>
        <v>0</v>
      </c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</row>
    <row r="196" spans="1:48" ht="13.9" customHeight="1" x14ac:dyDescent="0.25">
      <c r="A196" s="80" t="s">
        <v>247</v>
      </c>
      <c r="B196" s="61"/>
      <c r="C196" s="93" t="s">
        <v>16</v>
      </c>
      <c r="D196" s="97" t="s">
        <v>116</v>
      </c>
      <c r="E196" s="98" t="s">
        <v>50</v>
      </c>
      <c r="F196" s="94" t="s">
        <v>495</v>
      </c>
      <c r="G196" s="94"/>
      <c r="H196" s="94" t="s">
        <v>515</v>
      </c>
      <c r="I196" s="94" t="s">
        <v>516</v>
      </c>
      <c r="J196" s="113">
        <v>2019</v>
      </c>
      <c r="K196" s="128">
        <v>27.5</v>
      </c>
      <c r="L196" s="32"/>
      <c r="M196" s="33">
        <f t="shared" si="2"/>
        <v>0</v>
      </c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</row>
    <row r="197" spans="1:48" ht="13.9" customHeight="1" x14ac:dyDescent="0.25">
      <c r="A197" s="120"/>
      <c r="B197" s="61"/>
      <c r="C197" s="36" t="s">
        <v>16</v>
      </c>
      <c r="D197" s="97" t="s">
        <v>116</v>
      </c>
      <c r="E197" s="95" t="s">
        <v>50</v>
      </c>
      <c r="F197" s="96" t="s">
        <v>495</v>
      </c>
      <c r="G197" s="94"/>
      <c r="H197" s="96" t="s">
        <v>515</v>
      </c>
      <c r="I197" s="94" t="s">
        <v>993</v>
      </c>
      <c r="J197" s="113">
        <v>2020</v>
      </c>
      <c r="K197" s="128">
        <v>29.75</v>
      </c>
      <c r="L197" s="32"/>
      <c r="M197" s="33">
        <f t="shared" si="2"/>
        <v>0</v>
      </c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</row>
    <row r="198" spans="1:48" ht="13.9" customHeight="1" x14ac:dyDescent="0.25">
      <c r="A198" s="120"/>
      <c r="B198" s="61"/>
      <c r="C198" s="36" t="s">
        <v>16</v>
      </c>
      <c r="D198" s="97" t="s">
        <v>116</v>
      </c>
      <c r="E198" s="95" t="s">
        <v>50</v>
      </c>
      <c r="F198" s="96" t="s">
        <v>495</v>
      </c>
      <c r="G198" s="94"/>
      <c r="H198" s="96" t="s">
        <v>515</v>
      </c>
      <c r="I198" s="94" t="s">
        <v>994</v>
      </c>
      <c r="J198" s="113">
        <v>2021</v>
      </c>
      <c r="K198" s="128">
        <v>31</v>
      </c>
      <c r="L198" s="32"/>
      <c r="M198" s="33">
        <f t="shared" si="2"/>
        <v>0</v>
      </c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</row>
    <row r="199" spans="1:48" ht="13.9" customHeight="1" x14ac:dyDescent="0.25">
      <c r="A199" s="80" t="s">
        <v>247</v>
      </c>
      <c r="B199" s="62"/>
      <c r="C199" s="36" t="s">
        <v>43</v>
      </c>
      <c r="D199" s="97" t="s">
        <v>116</v>
      </c>
      <c r="E199" s="98"/>
      <c r="F199" s="94" t="s">
        <v>495</v>
      </c>
      <c r="G199" s="94"/>
      <c r="H199" s="94" t="s">
        <v>518</v>
      </c>
      <c r="I199" s="94" t="s">
        <v>519</v>
      </c>
      <c r="J199" s="113">
        <v>2022</v>
      </c>
      <c r="K199" s="128">
        <v>30.75</v>
      </c>
      <c r="L199" s="32"/>
      <c r="M199" s="33">
        <f t="shared" si="2"/>
        <v>0</v>
      </c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</row>
    <row r="200" spans="1:48" ht="13.9" customHeight="1" x14ac:dyDescent="0.25">
      <c r="A200" s="73"/>
      <c r="B200" s="61"/>
      <c r="C200" s="100" t="s">
        <v>16</v>
      </c>
      <c r="D200" s="97" t="s">
        <v>116</v>
      </c>
      <c r="E200" s="98" t="s">
        <v>117</v>
      </c>
      <c r="F200" s="100" t="s">
        <v>495</v>
      </c>
      <c r="G200" s="100"/>
      <c r="H200" s="100" t="s">
        <v>523</v>
      </c>
      <c r="I200" s="100" t="s">
        <v>527</v>
      </c>
      <c r="J200" s="100">
        <v>2021</v>
      </c>
      <c r="K200" s="128">
        <v>19.5</v>
      </c>
      <c r="L200" s="32"/>
      <c r="M200" s="33">
        <f t="shared" si="2"/>
        <v>0</v>
      </c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</row>
    <row r="201" spans="1:48" ht="13.9" customHeight="1" x14ac:dyDescent="0.25">
      <c r="A201" s="73"/>
      <c r="B201" s="61"/>
      <c r="C201" s="100" t="s">
        <v>16</v>
      </c>
      <c r="D201" s="97" t="s">
        <v>116</v>
      </c>
      <c r="E201" s="98" t="s">
        <v>117</v>
      </c>
      <c r="F201" s="100" t="s">
        <v>495</v>
      </c>
      <c r="G201" s="100"/>
      <c r="H201" s="100" t="s">
        <v>523</v>
      </c>
      <c r="I201" s="100" t="s">
        <v>528</v>
      </c>
      <c r="J201" s="100">
        <v>2021</v>
      </c>
      <c r="K201" s="128">
        <v>24.75</v>
      </c>
      <c r="L201" s="32"/>
      <c r="M201" s="33">
        <f t="shared" si="2"/>
        <v>0</v>
      </c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</row>
    <row r="202" spans="1:48" ht="13.9" customHeight="1" x14ac:dyDescent="0.25">
      <c r="A202" s="73"/>
      <c r="B202" s="61"/>
      <c r="C202" s="100" t="s">
        <v>16</v>
      </c>
      <c r="D202" s="97" t="s">
        <v>116</v>
      </c>
      <c r="E202" s="98" t="s">
        <v>117</v>
      </c>
      <c r="F202" s="100" t="s">
        <v>495</v>
      </c>
      <c r="G202" s="100"/>
      <c r="H202" s="100" t="s">
        <v>523</v>
      </c>
      <c r="I202" s="54" t="s">
        <v>530</v>
      </c>
      <c r="J202" s="114">
        <v>2021</v>
      </c>
      <c r="K202" s="128">
        <v>48.5</v>
      </c>
      <c r="L202" s="32"/>
      <c r="M202" s="33">
        <f t="shared" si="2"/>
        <v>0</v>
      </c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</row>
    <row r="203" spans="1:48" ht="13.9" customHeight="1" x14ac:dyDescent="0.25">
      <c r="A203" s="73"/>
      <c r="B203" s="61"/>
      <c r="C203" s="100" t="s">
        <v>16</v>
      </c>
      <c r="D203" s="97" t="s">
        <v>116</v>
      </c>
      <c r="E203" s="98" t="s">
        <v>117</v>
      </c>
      <c r="F203" s="100" t="s">
        <v>495</v>
      </c>
      <c r="G203" s="100"/>
      <c r="H203" s="100" t="s">
        <v>523</v>
      </c>
      <c r="I203" s="100" t="s">
        <v>529</v>
      </c>
      <c r="J203" s="100">
        <v>2020</v>
      </c>
      <c r="K203" s="128">
        <v>43.25</v>
      </c>
      <c r="L203" s="32"/>
      <c r="M203" s="33">
        <f t="shared" si="2"/>
        <v>0</v>
      </c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</row>
    <row r="204" spans="1:48" ht="13.9" customHeight="1" x14ac:dyDescent="0.25">
      <c r="A204" s="53"/>
      <c r="B204" s="61"/>
      <c r="C204" s="94" t="s">
        <v>16</v>
      </c>
      <c r="D204" s="97" t="s">
        <v>116</v>
      </c>
      <c r="E204" s="98" t="s">
        <v>117</v>
      </c>
      <c r="F204" s="94" t="s">
        <v>495</v>
      </c>
      <c r="G204" s="94"/>
      <c r="H204" s="94" t="s">
        <v>523</v>
      </c>
      <c r="I204" s="94" t="s">
        <v>524</v>
      </c>
      <c r="J204" s="113">
        <v>2018</v>
      </c>
      <c r="K204" s="128">
        <v>21.25</v>
      </c>
      <c r="L204" s="32"/>
      <c r="M204" s="33">
        <f t="shared" si="2"/>
        <v>0</v>
      </c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</row>
    <row r="205" spans="1:48" ht="13.9" customHeight="1" x14ac:dyDescent="0.25">
      <c r="A205" s="82"/>
      <c r="B205" s="61"/>
      <c r="C205" s="93" t="s">
        <v>16</v>
      </c>
      <c r="D205" s="97" t="s">
        <v>116</v>
      </c>
      <c r="E205" s="98" t="s">
        <v>117</v>
      </c>
      <c r="F205" s="94" t="s">
        <v>495</v>
      </c>
      <c r="G205" s="94"/>
      <c r="H205" s="94" t="s">
        <v>523</v>
      </c>
      <c r="I205" s="94" t="s">
        <v>525</v>
      </c>
      <c r="J205" s="113">
        <v>2017</v>
      </c>
      <c r="K205" s="128">
        <v>42.25</v>
      </c>
      <c r="L205" s="32"/>
      <c r="M205" s="33">
        <f t="shared" ref="M205:M268" si="3">K205*L205</f>
        <v>0</v>
      </c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</row>
    <row r="206" spans="1:48" ht="13.9" customHeight="1" x14ac:dyDescent="0.25">
      <c r="A206" s="77"/>
      <c r="B206" s="61"/>
      <c r="C206" s="94" t="s">
        <v>16</v>
      </c>
      <c r="D206" s="97" t="s">
        <v>116</v>
      </c>
      <c r="E206" s="98" t="s">
        <v>117</v>
      </c>
      <c r="F206" s="94" t="s">
        <v>495</v>
      </c>
      <c r="G206" s="94"/>
      <c r="H206" s="94" t="s">
        <v>523</v>
      </c>
      <c r="I206" s="94" t="s">
        <v>526</v>
      </c>
      <c r="J206" s="113">
        <v>2018</v>
      </c>
      <c r="K206" s="128">
        <v>45</v>
      </c>
      <c r="L206" s="32"/>
      <c r="M206" s="33">
        <f t="shared" si="3"/>
        <v>0</v>
      </c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</row>
    <row r="207" spans="1:48" ht="13.9" customHeight="1" x14ac:dyDescent="0.25">
      <c r="A207" s="82"/>
      <c r="B207" s="61"/>
      <c r="C207" s="93" t="s">
        <v>16</v>
      </c>
      <c r="D207" s="97" t="s">
        <v>116</v>
      </c>
      <c r="E207" s="98" t="s">
        <v>117</v>
      </c>
      <c r="F207" s="94" t="s">
        <v>495</v>
      </c>
      <c r="G207" s="94"/>
      <c r="H207" s="94" t="s">
        <v>523</v>
      </c>
      <c r="I207" s="100" t="s">
        <v>531</v>
      </c>
      <c r="J207" s="113">
        <v>2017</v>
      </c>
      <c r="K207" s="128">
        <v>62</v>
      </c>
      <c r="L207" s="32"/>
      <c r="M207" s="33">
        <f t="shared" si="3"/>
        <v>0</v>
      </c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</row>
    <row r="208" spans="1:48" ht="13.9" customHeight="1" x14ac:dyDescent="0.25">
      <c r="A208" s="73"/>
      <c r="B208" s="61"/>
      <c r="C208" s="100" t="s">
        <v>16</v>
      </c>
      <c r="D208" s="97" t="s">
        <v>116</v>
      </c>
      <c r="E208" s="98" t="s">
        <v>117</v>
      </c>
      <c r="F208" s="100" t="s">
        <v>495</v>
      </c>
      <c r="G208" s="100"/>
      <c r="H208" s="100" t="s">
        <v>523</v>
      </c>
      <c r="I208" s="100" t="s">
        <v>531</v>
      </c>
      <c r="J208" s="100">
        <v>2020</v>
      </c>
      <c r="K208" s="128">
        <v>79.75</v>
      </c>
      <c r="L208" s="32"/>
      <c r="M208" s="33">
        <f t="shared" si="3"/>
        <v>0</v>
      </c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</row>
    <row r="209" spans="1:48" ht="13.9" customHeight="1" x14ac:dyDescent="0.25">
      <c r="A209" s="74"/>
      <c r="B209" s="61"/>
      <c r="C209" s="36" t="s">
        <v>16</v>
      </c>
      <c r="D209" s="97" t="s">
        <v>116</v>
      </c>
      <c r="E209" s="98" t="s">
        <v>117</v>
      </c>
      <c r="F209" s="36" t="s">
        <v>495</v>
      </c>
      <c r="G209" s="36"/>
      <c r="H209" s="36" t="s">
        <v>523</v>
      </c>
      <c r="I209" s="36" t="s">
        <v>1066</v>
      </c>
      <c r="J209" s="36">
        <v>2022</v>
      </c>
      <c r="K209" s="128">
        <v>20.5</v>
      </c>
      <c r="L209" s="32"/>
      <c r="M209" s="33">
        <f t="shared" si="3"/>
        <v>0</v>
      </c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</row>
    <row r="210" spans="1:48" ht="13.9" customHeight="1" x14ac:dyDescent="0.25">
      <c r="A210" s="74"/>
      <c r="B210" s="61"/>
      <c r="C210" s="36" t="s">
        <v>16</v>
      </c>
      <c r="D210" s="97" t="s">
        <v>116</v>
      </c>
      <c r="E210" s="98" t="s">
        <v>117</v>
      </c>
      <c r="F210" s="36" t="s">
        <v>495</v>
      </c>
      <c r="G210" s="36"/>
      <c r="H210" s="36" t="s">
        <v>523</v>
      </c>
      <c r="I210" s="36" t="s">
        <v>1067</v>
      </c>
      <c r="J210" s="36">
        <v>2022</v>
      </c>
      <c r="K210" s="128">
        <v>21.5</v>
      </c>
      <c r="L210" s="32"/>
      <c r="M210" s="33">
        <f t="shared" si="3"/>
        <v>0</v>
      </c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</row>
    <row r="211" spans="1:48" ht="13.9" customHeight="1" x14ac:dyDescent="0.25">
      <c r="A211" s="74"/>
      <c r="B211" s="61"/>
      <c r="C211" s="36" t="s">
        <v>16</v>
      </c>
      <c r="D211" s="97" t="s">
        <v>116</v>
      </c>
      <c r="E211" s="98" t="s">
        <v>117</v>
      </c>
      <c r="F211" s="36" t="s">
        <v>495</v>
      </c>
      <c r="G211" s="36"/>
      <c r="H211" s="36" t="s">
        <v>523</v>
      </c>
      <c r="I211" s="36" t="s">
        <v>1068</v>
      </c>
      <c r="J211" s="36">
        <v>2022</v>
      </c>
      <c r="K211" s="128">
        <v>25.25</v>
      </c>
      <c r="L211" s="32"/>
      <c r="M211" s="33">
        <f t="shared" si="3"/>
        <v>0</v>
      </c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</row>
    <row r="212" spans="1:48" ht="13.9" customHeight="1" x14ac:dyDescent="0.25">
      <c r="A212" s="74"/>
      <c r="B212" s="61"/>
      <c r="C212" s="36" t="s">
        <v>16</v>
      </c>
      <c r="D212" s="97" t="s">
        <v>116</v>
      </c>
      <c r="E212" s="98" t="s">
        <v>117</v>
      </c>
      <c r="F212" s="36" t="s">
        <v>495</v>
      </c>
      <c r="G212" s="36"/>
      <c r="H212" s="36" t="s">
        <v>523</v>
      </c>
      <c r="I212" s="36" t="s">
        <v>1069</v>
      </c>
      <c r="J212" s="36">
        <v>2021</v>
      </c>
      <c r="K212" s="128">
        <v>28.75</v>
      </c>
      <c r="L212" s="32"/>
      <c r="M212" s="33">
        <f t="shared" si="3"/>
        <v>0</v>
      </c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</row>
    <row r="213" spans="1:48" ht="13.9" customHeight="1" x14ac:dyDescent="0.25">
      <c r="A213" s="74"/>
      <c r="B213" s="61"/>
      <c r="C213" s="36" t="s">
        <v>16</v>
      </c>
      <c r="D213" s="97" t="s">
        <v>116</v>
      </c>
      <c r="E213" s="98" t="s">
        <v>117</v>
      </c>
      <c r="F213" s="36" t="s">
        <v>495</v>
      </c>
      <c r="G213" s="36"/>
      <c r="H213" s="36" t="s">
        <v>523</v>
      </c>
      <c r="I213" s="54" t="s">
        <v>1070</v>
      </c>
      <c r="J213" s="114">
        <v>2022</v>
      </c>
      <c r="K213" s="128">
        <v>42.5</v>
      </c>
      <c r="L213" s="32"/>
      <c r="M213" s="33">
        <f t="shared" si="3"/>
        <v>0</v>
      </c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</row>
    <row r="214" spans="1:48" ht="13.9" customHeight="1" x14ac:dyDescent="0.25">
      <c r="A214" s="74"/>
      <c r="B214" s="61"/>
      <c r="C214" s="36" t="s">
        <v>16</v>
      </c>
      <c r="D214" s="97" t="s">
        <v>116</v>
      </c>
      <c r="E214" s="98" t="s">
        <v>117</v>
      </c>
      <c r="F214" s="36" t="s">
        <v>495</v>
      </c>
      <c r="G214" s="36"/>
      <c r="H214" s="36" t="s">
        <v>523</v>
      </c>
      <c r="I214" s="54" t="s">
        <v>1071</v>
      </c>
      <c r="J214" s="114">
        <v>2022</v>
      </c>
      <c r="K214" s="128">
        <v>49.5</v>
      </c>
      <c r="L214" s="32"/>
      <c r="M214" s="33">
        <f t="shared" si="3"/>
        <v>0</v>
      </c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</row>
    <row r="215" spans="1:48" ht="13.9" customHeight="1" x14ac:dyDescent="0.25">
      <c r="A215" s="74"/>
      <c r="B215" s="61"/>
      <c r="C215" s="36" t="s">
        <v>16</v>
      </c>
      <c r="D215" s="97" t="s">
        <v>116</v>
      </c>
      <c r="E215" s="98" t="s">
        <v>117</v>
      </c>
      <c r="F215" s="36" t="s">
        <v>495</v>
      </c>
      <c r="G215" s="36"/>
      <c r="H215" s="36" t="s">
        <v>523</v>
      </c>
      <c r="I215" s="36" t="s">
        <v>1072</v>
      </c>
      <c r="J215" s="36">
        <v>2021</v>
      </c>
      <c r="K215" s="128">
        <v>49.5</v>
      </c>
      <c r="L215" s="32"/>
      <c r="M215" s="33">
        <f t="shared" si="3"/>
        <v>0</v>
      </c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</row>
    <row r="216" spans="1:48" ht="13.9" customHeight="1" x14ac:dyDescent="0.25">
      <c r="A216" s="70"/>
      <c r="B216" s="61"/>
      <c r="C216" s="36" t="s">
        <v>16</v>
      </c>
      <c r="D216" s="97" t="s">
        <v>116</v>
      </c>
      <c r="E216" s="95" t="s">
        <v>100</v>
      </c>
      <c r="F216" s="96" t="s">
        <v>495</v>
      </c>
      <c r="G216" s="94"/>
      <c r="H216" s="96" t="s">
        <v>534</v>
      </c>
      <c r="I216" s="94" t="s">
        <v>517</v>
      </c>
      <c r="J216" s="113">
        <v>2021</v>
      </c>
      <c r="K216" s="128">
        <v>10</v>
      </c>
      <c r="L216" s="32"/>
      <c r="M216" s="33">
        <f t="shared" si="3"/>
        <v>0</v>
      </c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</row>
    <row r="217" spans="1:48" ht="13.9" customHeight="1" x14ac:dyDescent="0.25">
      <c r="A217" s="74"/>
      <c r="B217" s="61"/>
      <c r="C217" s="36" t="s">
        <v>16</v>
      </c>
      <c r="D217" s="97" t="s">
        <v>116</v>
      </c>
      <c r="E217" s="95" t="s">
        <v>50</v>
      </c>
      <c r="F217" s="96" t="s">
        <v>495</v>
      </c>
      <c r="G217" s="94"/>
      <c r="H217" s="96" t="s">
        <v>534</v>
      </c>
      <c r="I217" s="94" t="s">
        <v>535</v>
      </c>
      <c r="J217" s="113">
        <v>2022</v>
      </c>
      <c r="K217" s="128">
        <v>12</v>
      </c>
      <c r="L217" s="32"/>
      <c r="M217" s="33">
        <f t="shared" si="3"/>
        <v>0</v>
      </c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</row>
    <row r="218" spans="1:48" ht="13.9" customHeight="1" x14ac:dyDescent="0.25">
      <c r="A218" s="74"/>
      <c r="B218" s="61"/>
      <c r="C218" s="36" t="s">
        <v>16</v>
      </c>
      <c r="D218" s="97" t="s">
        <v>116</v>
      </c>
      <c r="E218" s="95" t="s">
        <v>50</v>
      </c>
      <c r="F218" s="96" t="s">
        <v>495</v>
      </c>
      <c r="G218" s="94"/>
      <c r="H218" s="96" t="s">
        <v>534</v>
      </c>
      <c r="I218" s="94" t="s">
        <v>536</v>
      </c>
      <c r="J218" s="113">
        <v>2022</v>
      </c>
      <c r="K218" s="128">
        <v>11.75</v>
      </c>
      <c r="L218" s="32"/>
      <c r="M218" s="33">
        <f t="shared" si="3"/>
        <v>0</v>
      </c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</row>
    <row r="219" spans="1:48" ht="13.9" customHeight="1" x14ac:dyDescent="0.25">
      <c r="A219" s="74"/>
      <c r="B219" s="61"/>
      <c r="C219" s="36" t="s">
        <v>16</v>
      </c>
      <c r="D219" s="97" t="s">
        <v>116</v>
      </c>
      <c r="E219" s="95" t="s">
        <v>50</v>
      </c>
      <c r="F219" s="96" t="s">
        <v>495</v>
      </c>
      <c r="G219" s="94"/>
      <c r="H219" s="96" t="s">
        <v>534</v>
      </c>
      <c r="I219" s="94" t="s">
        <v>537</v>
      </c>
      <c r="J219" s="113">
        <v>2022</v>
      </c>
      <c r="K219" s="128">
        <v>13.5</v>
      </c>
      <c r="L219" s="32"/>
      <c r="M219" s="33">
        <f t="shared" si="3"/>
        <v>0</v>
      </c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</row>
    <row r="220" spans="1:48" ht="13.9" customHeight="1" x14ac:dyDescent="0.25">
      <c r="A220" s="74"/>
      <c r="B220" s="61"/>
      <c r="C220" s="36" t="s">
        <v>16</v>
      </c>
      <c r="D220" s="97" t="s">
        <v>116</v>
      </c>
      <c r="E220" s="95" t="s">
        <v>50</v>
      </c>
      <c r="F220" s="96" t="s">
        <v>495</v>
      </c>
      <c r="G220" s="94"/>
      <c r="H220" s="96" t="s">
        <v>534</v>
      </c>
      <c r="I220" s="94" t="s">
        <v>539</v>
      </c>
      <c r="J220" s="113">
        <v>2022</v>
      </c>
      <c r="K220" s="128">
        <v>16.25</v>
      </c>
      <c r="L220" s="32"/>
      <c r="M220" s="33">
        <f t="shared" si="3"/>
        <v>0</v>
      </c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</row>
    <row r="221" spans="1:48" ht="13.9" customHeight="1" x14ac:dyDescent="0.25">
      <c r="A221" s="74"/>
      <c r="B221" s="61"/>
      <c r="C221" s="36" t="s">
        <v>16</v>
      </c>
      <c r="D221" s="97" t="s">
        <v>116</v>
      </c>
      <c r="E221" s="95" t="s">
        <v>50</v>
      </c>
      <c r="F221" s="96" t="s">
        <v>495</v>
      </c>
      <c r="G221" s="94"/>
      <c r="H221" s="96" t="s">
        <v>534</v>
      </c>
      <c r="I221" s="94" t="s">
        <v>512</v>
      </c>
      <c r="J221" s="113">
        <v>2019</v>
      </c>
      <c r="K221" s="128">
        <v>17.25</v>
      </c>
      <c r="L221" s="32"/>
      <c r="M221" s="33">
        <f t="shared" si="3"/>
        <v>0</v>
      </c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</row>
    <row r="222" spans="1:48" ht="13.9" customHeight="1" x14ac:dyDescent="0.25">
      <c r="A222" s="74"/>
      <c r="B222" s="61"/>
      <c r="C222" s="36" t="s">
        <v>16</v>
      </c>
      <c r="D222" s="97" t="s">
        <v>116</v>
      </c>
      <c r="E222" s="95" t="s">
        <v>50</v>
      </c>
      <c r="F222" s="96" t="s">
        <v>495</v>
      </c>
      <c r="G222" s="94"/>
      <c r="H222" s="96" t="s">
        <v>534</v>
      </c>
      <c r="I222" s="94" t="s">
        <v>512</v>
      </c>
      <c r="J222" s="113">
        <v>2021</v>
      </c>
      <c r="K222" s="128">
        <v>17.25</v>
      </c>
      <c r="L222" s="32"/>
      <c r="M222" s="33">
        <f t="shared" si="3"/>
        <v>0</v>
      </c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</row>
    <row r="223" spans="1:48" ht="13.9" customHeight="1" x14ac:dyDescent="0.25">
      <c r="A223" s="74"/>
      <c r="B223" s="61"/>
      <c r="C223" s="36" t="s">
        <v>16</v>
      </c>
      <c r="D223" s="97" t="s">
        <v>116</v>
      </c>
      <c r="E223" s="95" t="s">
        <v>50</v>
      </c>
      <c r="F223" s="96" t="s">
        <v>495</v>
      </c>
      <c r="G223" s="94"/>
      <c r="H223" s="96" t="s">
        <v>534</v>
      </c>
      <c r="I223" s="94" t="s">
        <v>540</v>
      </c>
      <c r="J223" s="113">
        <v>2021</v>
      </c>
      <c r="K223" s="128">
        <v>19.75</v>
      </c>
      <c r="L223" s="32"/>
      <c r="M223" s="33">
        <f t="shared" si="3"/>
        <v>0</v>
      </c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</row>
    <row r="224" spans="1:48" ht="13.9" customHeight="1" x14ac:dyDescent="0.25">
      <c r="A224" s="71"/>
      <c r="B224" s="61"/>
      <c r="C224" s="93" t="s">
        <v>16</v>
      </c>
      <c r="D224" s="97" t="s">
        <v>116</v>
      </c>
      <c r="E224" s="98" t="s">
        <v>50</v>
      </c>
      <c r="F224" s="94" t="s">
        <v>495</v>
      </c>
      <c r="G224" s="94"/>
      <c r="H224" s="94" t="s">
        <v>534</v>
      </c>
      <c r="I224" s="94" t="s">
        <v>541</v>
      </c>
      <c r="J224" s="113">
        <v>2018</v>
      </c>
      <c r="K224" s="128">
        <v>22.5</v>
      </c>
      <c r="L224" s="32"/>
      <c r="M224" s="33">
        <f t="shared" si="3"/>
        <v>0</v>
      </c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</row>
    <row r="225" spans="1:48" ht="13.9" customHeight="1" x14ac:dyDescent="0.25">
      <c r="A225" s="74"/>
      <c r="B225" s="61"/>
      <c r="C225" s="36" t="s">
        <v>16</v>
      </c>
      <c r="D225" s="97" t="s">
        <v>116</v>
      </c>
      <c r="E225" s="95" t="s">
        <v>50</v>
      </c>
      <c r="F225" s="96" t="s">
        <v>495</v>
      </c>
      <c r="G225" s="94"/>
      <c r="H225" s="96" t="s">
        <v>534</v>
      </c>
      <c r="I225" s="94" t="s">
        <v>542</v>
      </c>
      <c r="J225" s="113">
        <v>2019</v>
      </c>
      <c r="K225" s="128">
        <v>25.25</v>
      </c>
      <c r="L225" s="32"/>
      <c r="M225" s="33">
        <f t="shared" si="3"/>
        <v>0</v>
      </c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</row>
    <row r="226" spans="1:48" ht="13.9" customHeight="1" x14ac:dyDescent="0.25">
      <c r="A226" s="74"/>
      <c r="B226" s="61"/>
      <c r="C226" s="36" t="s">
        <v>16</v>
      </c>
      <c r="D226" s="97" t="s">
        <v>116</v>
      </c>
      <c r="E226" s="95" t="s">
        <v>50</v>
      </c>
      <c r="F226" s="96" t="s">
        <v>495</v>
      </c>
      <c r="G226" s="94"/>
      <c r="H226" s="96" t="s">
        <v>534</v>
      </c>
      <c r="I226" s="94" t="s">
        <v>543</v>
      </c>
      <c r="J226" s="113">
        <v>2021</v>
      </c>
      <c r="K226" s="128">
        <v>31.75</v>
      </c>
      <c r="L226" s="32"/>
      <c r="M226" s="33">
        <f t="shared" si="3"/>
        <v>0</v>
      </c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</row>
    <row r="227" spans="1:48" ht="13.9" customHeight="1" x14ac:dyDescent="0.25">
      <c r="A227" s="74"/>
      <c r="B227" s="61"/>
      <c r="C227" s="36" t="s">
        <v>16</v>
      </c>
      <c r="D227" s="97" t="s">
        <v>116</v>
      </c>
      <c r="E227" s="95" t="s">
        <v>50</v>
      </c>
      <c r="F227" s="96" t="s">
        <v>495</v>
      </c>
      <c r="G227" s="94"/>
      <c r="H227" s="96" t="s">
        <v>534</v>
      </c>
      <c r="I227" s="94" t="s">
        <v>544</v>
      </c>
      <c r="J227" s="113">
        <v>2021</v>
      </c>
      <c r="K227" s="128">
        <v>31.75</v>
      </c>
      <c r="L227" s="32"/>
      <c r="M227" s="33">
        <f t="shared" si="3"/>
        <v>0</v>
      </c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</row>
    <row r="228" spans="1:48" ht="13.9" customHeight="1" x14ac:dyDescent="0.25">
      <c r="A228" s="74"/>
      <c r="B228" s="61"/>
      <c r="C228" s="36" t="s">
        <v>16</v>
      </c>
      <c r="D228" s="97" t="s">
        <v>116</v>
      </c>
      <c r="E228" s="95" t="s">
        <v>50</v>
      </c>
      <c r="F228" s="96" t="s">
        <v>495</v>
      </c>
      <c r="G228" s="94"/>
      <c r="H228" s="96" t="s">
        <v>534</v>
      </c>
      <c r="I228" s="94" t="s">
        <v>545</v>
      </c>
      <c r="J228" s="113">
        <v>2021</v>
      </c>
      <c r="K228" s="128">
        <v>34.5</v>
      </c>
      <c r="L228" s="32"/>
      <c r="M228" s="33">
        <f t="shared" si="3"/>
        <v>0</v>
      </c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</row>
    <row r="229" spans="1:48" ht="13.9" customHeight="1" x14ac:dyDescent="0.25">
      <c r="A229" s="78" t="s">
        <v>20</v>
      </c>
      <c r="B229" s="61"/>
      <c r="C229" s="93" t="s">
        <v>16</v>
      </c>
      <c r="D229" s="97" t="s">
        <v>116</v>
      </c>
      <c r="E229" s="98" t="s">
        <v>93</v>
      </c>
      <c r="F229" s="36" t="s">
        <v>495</v>
      </c>
      <c r="G229" s="94"/>
      <c r="H229" s="36" t="s">
        <v>1128</v>
      </c>
      <c r="I229" s="94" t="s">
        <v>1129</v>
      </c>
      <c r="J229" s="113">
        <v>2023</v>
      </c>
      <c r="K229" s="128">
        <v>21</v>
      </c>
      <c r="L229" s="32"/>
      <c r="M229" s="33">
        <f t="shared" si="3"/>
        <v>0</v>
      </c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</row>
    <row r="230" spans="1:48" ht="13.9" customHeight="1" x14ac:dyDescent="0.25">
      <c r="A230" s="78" t="s">
        <v>20</v>
      </c>
      <c r="B230" s="61"/>
      <c r="C230" s="93" t="s">
        <v>16</v>
      </c>
      <c r="D230" s="97" t="s">
        <v>116</v>
      </c>
      <c r="E230" s="98" t="s">
        <v>93</v>
      </c>
      <c r="F230" s="36" t="s">
        <v>495</v>
      </c>
      <c r="G230" s="94"/>
      <c r="H230" s="36" t="s">
        <v>1128</v>
      </c>
      <c r="I230" s="94" t="s">
        <v>1130</v>
      </c>
      <c r="J230" s="113">
        <v>2023</v>
      </c>
      <c r="K230" s="128">
        <v>21.75</v>
      </c>
      <c r="L230" s="32"/>
      <c r="M230" s="33">
        <f t="shared" si="3"/>
        <v>0</v>
      </c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</row>
    <row r="231" spans="1:48" ht="13.9" customHeight="1" x14ac:dyDescent="0.25">
      <c r="A231" s="78" t="s">
        <v>20</v>
      </c>
      <c r="B231" s="61"/>
      <c r="C231" s="93" t="s">
        <v>16</v>
      </c>
      <c r="D231" s="97" t="s">
        <v>116</v>
      </c>
      <c r="E231" s="98" t="s">
        <v>93</v>
      </c>
      <c r="F231" s="36" t="s">
        <v>495</v>
      </c>
      <c r="G231" s="94"/>
      <c r="H231" s="36" t="s">
        <v>1128</v>
      </c>
      <c r="I231" s="94" t="s">
        <v>1131</v>
      </c>
      <c r="J231" s="113">
        <v>2023</v>
      </c>
      <c r="K231" s="128">
        <v>21.75</v>
      </c>
      <c r="L231" s="32"/>
      <c r="M231" s="33">
        <f t="shared" si="3"/>
        <v>0</v>
      </c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</row>
    <row r="232" spans="1:48" ht="13.9" customHeight="1" x14ac:dyDescent="0.25">
      <c r="A232" s="80" t="s">
        <v>247</v>
      </c>
      <c r="B232" s="62"/>
      <c r="C232" s="36" t="s">
        <v>43</v>
      </c>
      <c r="D232" s="97" t="s">
        <v>116</v>
      </c>
      <c r="E232" s="98" t="s">
        <v>93</v>
      </c>
      <c r="F232" s="36" t="s">
        <v>495</v>
      </c>
      <c r="G232" s="94"/>
      <c r="H232" s="36" t="s">
        <v>1128</v>
      </c>
      <c r="I232" s="94" t="s">
        <v>1132</v>
      </c>
      <c r="J232" s="113">
        <v>2023</v>
      </c>
      <c r="K232" s="128">
        <v>30</v>
      </c>
      <c r="L232" s="32"/>
      <c r="M232" s="33">
        <f t="shared" si="3"/>
        <v>0</v>
      </c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</row>
    <row r="233" spans="1:48" ht="13.9" customHeight="1" x14ac:dyDescent="0.25">
      <c r="A233" s="78" t="s">
        <v>20</v>
      </c>
      <c r="B233" s="61"/>
      <c r="C233" s="93" t="s">
        <v>16</v>
      </c>
      <c r="D233" s="97" t="s">
        <v>116</v>
      </c>
      <c r="E233" s="98" t="s">
        <v>93</v>
      </c>
      <c r="F233" s="36" t="s">
        <v>495</v>
      </c>
      <c r="G233" s="94"/>
      <c r="H233" s="36" t="s">
        <v>1128</v>
      </c>
      <c r="I233" s="36" t="s">
        <v>1133</v>
      </c>
      <c r="J233" s="113" t="s">
        <v>1136</v>
      </c>
      <c r="K233" s="128">
        <v>36.75</v>
      </c>
      <c r="L233" s="32"/>
      <c r="M233" s="33">
        <f t="shared" si="3"/>
        <v>0</v>
      </c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</row>
    <row r="234" spans="1:48" ht="13.9" customHeight="1" x14ac:dyDescent="0.25">
      <c r="A234" s="78" t="s">
        <v>20</v>
      </c>
      <c r="B234" s="61"/>
      <c r="C234" s="93" t="s">
        <v>16</v>
      </c>
      <c r="D234" s="97" t="s">
        <v>116</v>
      </c>
      <c r="E234" s="98" t="s">
        <v>93</v>
      </c>
      <c r="F234" s="36" t="s">
        <v>495</v>
      </c>
      <c r="G234" s="94"/>
      <c r="H234" s="36" t="s">
        <v>1128</v>
      </c>
      <c r="I234" s="94" t="s">
        <v>1134</v>
      </c>
      <c r="J234" s="113">
        <v>2021</v>
      </c>
      <c r="K234" s="128">
        <v>45.5</v>
      </c>
      <c r="L234" s="32"/>
      <c r="M234" s="33">
        <f t="shared" si="3"/>
        <v>0</v>
      </c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</row>
    <row r="235" spans="1:48" ht="13.9" customHeight="1" x14ac:dyDescent="0.25">
      <c r="A235" s="78" t="s">
        <v>20</v>
      </c>
      <c r="B235" s="61"/>
      <c r="C235" s="93" t="s">
        <v>16</v>
      </c>
      <c r="D235" s="97" t="s">
        <v>116</v>
      </c>
      <c r="E235" s="98" t="s">
        <v>93</v>
      </c>
      <c r="F235" s="36" t="s">
        <v>495</v>
      </c>
      <c r="G235" s="94"/>
      <c r="H235" s="36" t="s">
        <v>1128</v>
      </c>
      <c r="I235" s="94" t="s">
        <v>1135</v>
      </c>
      <c r="J235" s="113">
        <v>2022</v>
      </c>
      <c r="K235" s="128">
        <v>53.25</v>
      </c>
      <c r="L235" s="32"/>
      <c r="M235" s="33">
        <f t="shared" si="3"/>
        <v>0</v>
      </c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</row>
    <row r="236" spans="1:48" ht="13.9" customHeight="1" x14ac:dyDescent="0.25">
      <c r="A236" s="120"/>
      <c r="B236" s="61"/>
      <c r="C236" s="36" t="s">
        <v>16</v>
      </c>
      <c r="D236" s="97" t="s">
        <v>116</v>
      </c>
      <c r="E236" s="95" t="s">
        <v>50</v>
      </c>
      <c r="F236" s="96" t="s">
        <v>495</v>
      </c>
      <c r="G236" s="94"/>
      <c r="H236" s="96" t="s">
        <v>547</v>
      </c>
      <c r="I236" s="94" t="s">
        <v>995</v>
      </c>
      <c r="J236" s="113" t="s">
        <v>137</v>
      </c>
      <c r="K236" s="128">
        <v>21</v>
      </c>
      <c r="L236" s="32"/>
      <c r="M236" s="33">
        <f t="shared" si="3"/>
        <v>0</v>
      </c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</row>
    <row r="237" spans="1:48" ht="13.9" customHeight="1" x14ac:dyDescent="0.25">
      <c r="A237" s="120"/>
      <c r="B237" s="61"/>
      <c r="C237" s="36" t="s">
        <v>16</v>
      </c>
      <c r="D237" s="97" t="s">
        <v>116</v>
      </c>
      <c r="E237" s="95" t="s">
        <v>50</v>
      </c>
      <c r="F237" s="96" t="s">
        <v>495</v>
      </c>
      <c r="G237" s="94"/>
      <c r="H237" s="96" t="s">
        <v>547</v>
      </c>
      <c r="I237" s="94" t="s">
        <v>548</v>
      </c>
      <c r="J237" s="113">
        <v>2021</v>
      </c>
      <c r="K237" s="128">
        <v>23.25</v>
      </c>
      <c r="L237" s="32"/>
      <c r="M237" s="33">
        <f t="shared" si="3"/>
        <v>0</v>
      </c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</row>
    <row r="238" spans="1:48" ht="13.9" customHeight="1" x14ac:dyDescent="0.25">
      <c r="A238" s="73"/>
      <c r="B238" s="61"/>
      <c r="C238" s="94" t="s">
        <v>16</v>
      </c>
      <c r="D238" s="97" t="s">
        <v>116</v>
      </c>
      <c r="E238" s="98" t="s">
        <v>50</v>
      </c>
      <c r="F238" s="94" t="s">
        <v>495</v>
      </c>
      <c r="G238" s="94"/>
      <c r="H238" s="94" t="s">
        <v>547</v>
      </c>
      <c r="I238" s="94" t="s">
        <v>549</v>
      </c>
      <c r="J238" s="113">
        <v>2020</v>
      </c>
      <c r="K238" s="128">
        <v>25</v>
      </c>
      <c r="L238" s="32"/>
      <c r="M238" s="33">
        <f t="shared" si="3"/>
        <v>0</v>
      </c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</row>
    <row r="239" spans="1:48" ht="13.9" customHeight="1" x14ac:dyDescent="0.25">
      <c r="A239" s="120"/>
      <c r="B239" s="62"/>
      <c r="C239" s="36" t="s">
        <v>43</v>
      </c>
      <c r="D239" s="97" t="s">
        <v>116</v>
      </c>
      <c r="E239" s="95" t="s">
        <v>50</v>
      </c>
      <c r="F239" s="96" t="s">
        <v>495</v>
      </c>
      <c r="G239" s="94"/>
      <c r="H239" s="96" t="s">
        <v>547</v>
      </c>
      <c r="I239" s="94" t="s">
        <v>996</v>
      </c>
      <c r="J239" s="113">
        <v>2022</v>
      </c>
      <c r="K239" s="128">
        <v>25.25</v>
      </c>
      <c r="L239" s="32"/>
      <c r="M239" s="33">
        <f t="shared" si="3"/>
        <v>0</v>
      </c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</row>
    <row r="240" spans="1:48" ht="13.9" customHeight="1" x14ac:dyDescent="0.25">
      <c r="A240" s="120"/>
      <c r="B240" s="61"/>
      <c r="C240" s="36" t="s">
        <v>16</v>
      </c>
      <c r="D240" s="97" t="s">
        <v>116</v>
      </c>
      <c r="E240" s="95" t="s">
        <v>50</v>
      </c>
      <c r="F240" s="96" t="s">
        <v>495</v>
      </c>
      <c r="G240" s="94"/>
      <c r="H240" s="96" t="s">
        <v>547</v>
      </c>
      <c r="I240" s="94" t="s">
        <v>997</v>
      </c>
      <c r="J240" s="113">
        <v>2021</v>
      </c>
      <c r="K240" s="128">
        <v>30.75</v>
      </c>
      <c r="L240" s="32"/>
      <c r="M240" s="33">
        <f t="shared" si="3"/>
        <v>0</v>
      </c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</row>
    <row r="241" spans="1:48" ht="13.9" customHeight="1" x14ac:dyDescent="0.25">
      <c r="A241" s="74"/>
      <c r="B241" s="61"/>
      <c r="C241" s="36" t="s">
        <v>16</v>
      </c>
      <c r="D241" s="97" t="s">
        <v>116</v>
      </c>
      <c r="E241" s="98" t="s">
        <v>24</v>
      </c>
      <c r="F241" s="36" t="s">
        <v>495</v>
      </c>
      <c r="G241" s="36"/>
      <c r="H241" s="36" t="s">
        <v>550</v>
      </c>
      <c r="I241" s="36" t="s">
        <v>551</v>
      </c>
      <c r="J241" s="36">
        <v>2023</v>
      </c>
      <c r="K241" s="128">
        <v>17.25</v>
      </c>
      <c r="L241" s="32"/>
      <c r="M241" s="33">
        <f t="shared" si="3"/>
        <v>0</v>
      </c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</row>
    <row r="242" spans="1:48" ht="13.9" customHeight="1" x14ac:dyDescent="0.25">
      <c r="A242" s="74"/>
      <c r="B242" s="61"/>
      <c r="C242" s="36" t="s">
        <v>16</v>
      </c>
      <c r="D242" s="97" t="s">
        <v>116</v>
      </c>
      <c r="E242" s="98" t="s">
        <v>24</v>
      </c>
      <c r="F242" s="36" t="s">
        <v>495</v>
      </c>
      <c r="G242" s="36"/>
      <c r="H242" s="36" t="s">
        <v>550</v>
      </c>
      <c r="I242" s="36" t="s">
        <v>552</v>
      </c>
      <c r="J242" s="36">
        <v>2022</v>
      </c>
      <c r="K242" s="128">
        <v>27.25</v>
      </c>
      <c r="L242" s="32"/>
      <c r="M242" s="33">
        <f t="shared" si="3"/>
        <v>0</v>
      </c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</row>
    <row r="243" spans="1:48" ht="13.9" customHeight="1" x14ac:dyDescent="0.25">
      <c r="A243" s="83"/>
      <c r="B243" s="61"/>
      <c r="C243" s="93" t="s">
        <v>16</v>
      </c>
      <c r="D243" s="97" t="s">
        <v>116</v>
      </c>
      <c r="E243" s="98" t="s">
        <v>50</v>
      </c>
      <c r="F243" s="94" t="s">
        <v>495</v>
      </c>
      <c r="G243" s="94"/>
      <c r="H243" s="94" t="s">
        <v>555</v>
      </c>
      <c r="I243" s="94" t="s">
        <v>556</v>
      </c>
      <c r="J243" s="113">
        <v>2017</v>
      </c>
      <c r="K243" s="128">
        <v>34.5</v>
      </c>
      <c r="L243" s="32"/>
      <c r="M243" s="33">
        <f t="shared" si="3"/>
        <v>0</v>
      </c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</row>
    <row r="244" spans="1:48" ht="13.9" customHeight="1" x14ac:dyDescent="0.25">
      <c r="A244" s="74"/>
      <c r="B244" s="61"/>
      <c r="C244" s="100" t="s">
        <v>16</v>
      </c>
      <c r="D244" s="97" t="s">
        <v>116</v>
      </c>
      <c r="E244" s="98" t="s">
        <v>29</v>
      </c>
      <c r="F244" s="94" t="s">
        <v>120</v>
      </c>
      <c r="G244" s="94"/>
      <c r="H244" s="94" t="s">
        <v>571</v>
      </c>
      <c r="I244" s="94" t="s">
        <v>572</v>
      </c>
      <c r="J244" s="113">
        <v>2019</v>
      </c>
      <c r="K244" s="128">
        <v>33.75</v>
      </c>
      <c r="L244" s="32"/>
      <c r="M244" s="33">
        <f t="shared" si="3"/>
        <v>0</v>
      </c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</row>
    <row r="245" spans="1:48" ht="13.9" customHeight="1" x14ac:dyDescent="0.25">
      <c r="A245" s="74"/>
      <c r="B245" s="61"/>
      <c r="C245" s="100" t="s">
        <v>16</v>
      </c>
      <c r="D245" s="97" t="s">
        <v>116</v>
      </c>
      <c r="E245" s="98" t="s">
        <v>29</v>
      </c>
      <c r="F245" s="94" t="s">
        <v>120</v>
      </c>
      <c r="G245" s="94" t="s">
        <v>573</v>
      </c>
      <c r="H245" s="94" t="s">
        <v>571</v>
      </c>
      <c r="I245" s="94" t="s">
        <v>573</v>
      </c>
      <c r="J245" s="113">
        <v>2022</v>
      </c>
      <c r="K245" s="128">
        <v>33.75</v>
      </c>
      <c r="L245" s="32"/>
      <c r="M245" s="33">
        <f t="shared" si="3"/>
        <v>0</v>
      </c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</row>
    <row r="246" spans="1:48" ht="13.9" customHeight="1" x14ac:dyDescent="0.25">
      <c r="A246" s="78" t="s">
        <v>20</v>
      </c>
      <c r="B246" s="61"/>
      <c r="C246" s="93" t="s">
        <v>16</v>
      </c>
      <c r="D246" s="97" t="s">
        <v>116</v>
      </c>
      <c r="E246" s="98" t="s">
        <v>575</v>
      </c>
      <c r="F246" s="36" t="s">
        <v>120</v>
      </c>
      <c r="G246" s="94" t="s">
        <v>1110</v>
      </c>
      <c r="H246" s="36" t="s">
        <v>577</v>
      </c>
      <c r="I246" s="94" t="s">
        <v>1109</v>
      </c>
      <c r="J246" s="113">
        <v>2021</v>
      </c>
      <c r="K246" s="128">
        <v>25.25</v>
      </c>
      <c r="L246" s="32"/>
      <c r="M246" s="33">
        <f t="shared" si="3"/>
        <v>0</v>
      </c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</row>
    <row r="247" spans="1:48" ht="13.9" customHeight="1" x14ac:dyDescent="0.25">
      <c r="A247" s="78" t="s">
        <v>20</v>
      </c>
      <c r="B247" s="61"/>
      <c r="C247" s="93" t="s">
        <v>16</v>
      </c>
      <c r="D247" s="97" t="s">
        <v>116</v>
      </c>
      <c r="E247" s="98" t="s">
        <v>575</v>
      </c>
      <c r="F247" s="94" t="s">
        <v>120</v>
      </c>
      <c r="G247" s="94" t="s">
        <v>1108</v>
      </c>
      <c r="H247" s="94" t="s">
        <v>577</v>
      </c>
      <c r="I247" s="94" t="s">
        <v>1109</v>
      </c>
      <c r="J247" s="113">
        <v>2022</v>
      </c>
      <c r="K247" s="128">
        <v>25.25</v>
      </c>
      <c r="L247" s="32"/>
      <c r="M247" s="33">
        <f t="shared" si="3"/>
        <v>0</v>
      </c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</row>
    <row r="248" spans="1:48" ht="13.9" customHeight="1" x14ac:dyDescent="0.25">
      <c r="A248" s="80" t="s">
        <v>247</v>
      </c>
      <c r="B248" s="61"/>
      <c r="C248" s="93" t="s">
        <v>16</v>
      </c>
      <c r="D248" s="97" t="s">
        <v>116</v>
      </c>
      <c r="E248" s="98" t="s">
        <v>575</v>
      </c>
      <c r="F248" s="94" t="s">
        <v>120</v>
      </c>
      <c r="G248" s="94" t="s">
        <v>576</v>
      </c>
      <c r="H248" s="94" t="s">
        <v>577</v>
      </c>
      <c r="I248" s="94" t="s">
        <v>578</v>
      </c>
      <c r="J248" s="113">
        <v>2020</v>
      </c>
      <c r="K248" s="128">
        <v>27</v>
      </c>
      <c r="L248" s="32"/>
      <c r="M248" s="33">
        <f t="shared" si="3"/>
        <v>0</v>
      </c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</row>
    <row r="249" spans="1:48" ht="13.9" customHeight="1" x14ac:dyDescent="0.25">
      <c r="A249" s="78" t="s">
        <v>20</v>
      </c>
      <c r="B249" s="61"/>
      <c r="C249" s="93" t="s">
        <v>16</v>
      </c>
      <c r="D249" s="97" t="s">
        <v>116</v>
      </c>
      <c r="E249" s="98" t="s">
        <v>575</v>
      </c>
      <c r="F249" s="36" t="s">
        <v>120</v>
      </c>
      <c r="G249" s="94" t="s">
        <v>1110</v>
      </c>
      <c r="H249" s="36" t="s">
        <v>577</v>
      </c>
      <c r="I249" s="94" t="s">
        <v>1137</v>
      </c>
      <c r="J249" s="113">
        <v>2021</v>
      </c>
      <c r="K249" s="128">
        <v>42.75</v>
      </c>
      <c r="L249" s="32"/>
      <c r="M249" s="33">
        <f t="shared" si="3"/>
        <v>0</v>
      </c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</row>
    <row r="250" spans="1:48" ht="13.9" customHeight="1" x14ac:dyDescent="0.25">
      <c r="A250" s="78" t="s">
        <v>20</v>
      </c>
      <c r="B250" s="61"/>
      <c r="C250" s="93" t="s">
        <v>16</v>
      </c>
      <c r="D250" s="97" t="s">
        <v>116</v>
      </c>
      <c r="E250" s="98" t="s">
        <v>575</v>
      </c>
      <c r="F250" s="94" t="s">
        <v>120</v>
      </c>
      <c r="G250" s="94" t="s">
        <v>1110</v>
      </c>
      <c r="H250" s="94" t="s">
        <v>577</v>
      </c>
      <c r="I250" s="94" t="s">
        <v>1111</v>
      </c>
      <c r="J250" s="113">
        <v>2022</v>
      </c>
      <c r="K250" s="128">
        <v>42.75</v>
      </c>
      <c r="L250" s="32"/>
      <c r="M250" s="33">
        <f t="shared" si="3"/>
        <v>0</v>
      </c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</row>
    <row r="251" spans="1:48" ht="13.9" customHeight="1" x14ac:dyDescent="0.25">
      <c r="A251" s="78" t="s">
        <v>20</v>
      </c>
      <c r="B251" s="61"/>
      <c r="C251" s="93" t="s">
        <v>16</v>
      </c>
      <c r="D251" s="97" t="s">
        <v>116</v>
      </c>
      <c r="E251" s="98" t="s">
        <v>575</v>
      </c>
      <c r="F251" s="94" t="s">
        <v>120</v>
      </c>
      <c r="G251" s="94" t="s">
        <v>1108</v>
      </c>
      <c r="H251" s="94" t="s">
        <v>577</v>
      </c>
      <c r="I251" s="54" t="s">
        <v>1112</v>
      </c>
      <c r="J251" s="114">
        <v>2022</v>
      </c>
      <c r="K251" s="128">
        <v>59.5</v>
      </c>
      <c r="L251" s="32"/>
      <c r="M251" s="33">
        <f t="shared" si="3"/>
        <v>0</v>
      </c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</row>
    <row r="252" spans="1:48" ht="13.9" customHeight="1" x14ac:dyDescent="0.25">
      <c r="A252" s="78" t="s">
        <v>20</v>
      </c>
      <c r="B252" s="61"/>
      <c r="C252" s="93" t="s">
        <v>16</v>
      </c>
      <c r="D252" s="97" t="s">
        <v>116</v>
      </c>
      <c r="E252" s="98" t="s">
        <v>575</v>
      </c>
      <c r="F252" s="94" t="s">
        <v>120</v>
      </c>
      <c r="G252" s="94" t="s">
        <v>1110</v>
      </c>
      <c r="H252" s="94" t="s">
        <v>577</v>
      </c>
      <c r="I252" s="54" t="s">
        <v>1113</v>
      </c>
      <c r="J252" s="114">
        <v>2022</v>
      </c>
      <c r="K252" s="128">
        <v>95.25</v>
      </c>
      <c r="L252" s="32"/>
      <c r="M252" s="33">
        <f t="shared" si="3"/>
        <v>0</v>
      </c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</row>
    <row r="253" spans="1:48" ht="13.9" customHeight="1" x14ac:dyDescent="0.25">
      <c r="A253" s="126" t="s">
        <v>247</v>
      </c>
      <c r="B253" s="61"/>
      <c r="C253" s="36" t="s">
        <v>16</v>
      </c>
      <c r="D253" s="97" t="s">
        <v>116</v>
      </c>
      <c r="E253" s="98"/>
      <c r="F253" s="36" t="s">
        <v>120</v>
      </c>
      <c r="G253" s="36"/>
      <c r="H253" s="36" t="s">
        <v>585</v>
      </c>
      <c r="I253" s="36" t="s">
        <v>586</v>
      </c>
      <c r="J253" s="36">
        <v>2021</v>
      </c>
      <c r="K253" s="128">
        <v>32.75</v>
      </c>
      <c r="L253" s="32"/>
      <c r="M253" s="33">
        <f t="shared" si="3"/>
        <v>0</v>
      </c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</row>
    <row r="254" spans="1:48" ht="13.9" customHeight="1" x14ac:dyDescent="0.25">
      <c r="A254" s="70"/>
      <c r="B254" s="61"/>
      <c r="C254" s="36" t="s">
        <v>16</v>
      </c>
      <c r="D254" s="97" t="s">
        <v>116</v>
      </c>
      <c r="E254" s="98" t="s">
        <v>50</v>
      </c>
      <c r="F254" s="36" t="s">
        <v>120</v>
      </c>
      <c r="G254" s="36"/>
      <c r="H254" s="36" t="s">
        <v>121</v>
      </c>
      <c r="I254" s="36" t="s">
        <v>285</v>
      </c>
      <c r="J254" s="36">
        <v>2022</v>
      </c>
      <c r="K254" s="128">
        <v>18</v>
      </c>
      <c r="L254" s="32"/>
      <c r="M254" s="33">
        <f t="shared" si="3"/>
        <v>0</v>
      </c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</row>
    <row r="255" spans="1:48" ht="13.9" customHeight="1" x14ac:dyDescent="0.25">
      <c r="A255" s="74"/>
      <c r="B255" s="61"/>
      <c r="C255" s="36" t="s">
        <v>16</v>
      </c>
      <c r="D255" s="97" t="s">
        <v>116</v>
      </c>
      <c r="E255" s="98" t="s">
        <v>100</v>
      </c>
      <c r="F255" s="36" t="s">
        <v>120</v>
      </c>
      <c r="G255" s="36"/>
      <c r="H255" s="36" t="s">
        <v>121</v>
      </c>
      <c r="I255" s="36" t="s">
        <v>286</v>
      </c>
      <c r="J255" s="36">
        <v>2023</v>
      </c>
      <c r="K255" s="128">
        <v>18</v>
      </c>
      <c r="L255" s="32"/>
      <c r="M255" s="33">
        <f t="shared" si="3"/>
        <v>0</v>
      </c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</row>
    <row r="256" spans="1:48" ht="13.9" customHeight="1" x14ac:dyDescent="0.25">
      <c r="A256" s="74"/>
      <c r="B256" s="61"/>
      <c r="C256" s="36" t="s">
        <v>16</v>
      </c>
      <c r="D256" s="97" t="s">
        <v>116</v>
      </c>
      <c r="E256" s="98" t="s">
        <v>50</v>
      </c>
      <c r="F256" s="36" t="s">
        <v>120</v>
      </c>
      <c r="G256" s="36" t="s">
        <v>287</v>
      </c>
      <c r="H256" s="36" t="s">
        <v>121</v>
      </c>
      <c r="I256" s="36" t="s">
        <v>288</v>
      </c>
      <c r="J256" s="36">
        <v>2023</v>
      </c>
      <c r="K256" s="128">
        <v>21.75</v>
      </c>
      <c r="L256" s="32"/>
      <c r="M256" s="33">
        <f t="shared" si="3"/>
        <v>0</v>
      </c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</row>
    <row r="257" spans="1:48" ht="13.9" customHeight="1" x14ac:dyDescent="0.25">
      <c r="A257" s="78" t="s">
        <v>20</v>
      </c>
      <c r="B257" s="61"/>
      <c r="C257" s="93" t="s">
        <v>16</v>
      </c>
      <c r="D257" s="97" t="s">
        <v>116</v>
      </c>
      <c r="E257" s="95" t="s">
        <v>50</v>
      </c>
      <c r="F257" s="96" t="s">
        <v>120</v>
      </c>
      <c r="G257" s="96"/>
      <c r="H257" s="96" t="s">
        <v>121</v>
      </c>
      <c r="I257" s="94" t="s">
        <v>1176</v>
      </c>
      <c r="J257" s="96">
        <v>2023</v>
      </c>
      <c r="K257" s="128">
        <v>21.75</v>
      </c>
      <c r="L257" s="32"/>
      <c r="M257" s="33">
        <f t="shared" si="3"/>
        <v>0</v>
      </c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</row>
    <row r="258" spans="1:48" ht="13.9" customHeight="1" x14ac:dyDescent="0.25">
      <c r="A258" s="74"/>
      <c r="B258" s="61"/>
      <c r="C258" s="36" t="s">
        <v>16</v>
      </c>
      <c r="D258" s="97" t="s">
        <v>116</v>
      </c>
      <c r="E258" s="98" t="s">
        <v>50</v>
      </c>
      <c r="F258" s="36" t="s">
        <v>120</v>
      </c>
      <c r="G258" s="36" t="s">
        <v>284</v>
      </c>
      <c r="H258" s="36" t="s">
        <v>121</v>
      </c>
      <c r="I258" s="36" t="s">
        <v>291</v>
      </c>
      <c r="J258" s="36">
        <v>2022</v>
      </c>
      <c r="K258" s="128">
        <v>26</v>
      </c>
      <c r="L258" s="32"/>
      <c r="M258" s="33">
        <f t="shared" si="3"/>
        <v>0</v>
      </c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</row>
    <row r="259" spans="1:48" ht="13.9" customHeight="1" x14ac:dyDescent="0.25">
      <c r="A259" s="72"/>
      <c r="B259" s="61"/>
      <c r="C259" s="93" t="s">
        <v>16</v>
      </c>
      <c r="D259" s="97" t="s">
        <v>116</v>
      </c>
      <c r="E259" s="98" t="s">
        <v>50</v>
      </c>
      <c r="F259" s="94" t="s">
        <v>120</v>
      </c>
      <c r="G259" s="36" t="s">
        <v>287</v>
      </c>
      <c r="H259" s="94" t="s">
        <v>121</v>
      </c>
      <c r="I259" s="94" t="s">
        <v>206</v>
      </c>
      <c r="J259" s="113">
        <v>2021</v>
      </c>
      <c r="K259" s="128">
        <v>29.25</v>
      </c>
      <c r="L259" s="32"/>
      <c r="M259" s="33">
        <f t="shared" si="3"/>
        <v>0</v>
      </c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</row>
    <row r="260" spans="1:48" ht="13.9" customHeight="1" x14ac:dyDescent="0.25">
      <c r="A260" s="71"/>
      <c r="B260" s="61"/>
      <c r="C260" s="93" t="s">
        <v>16</v>
      </c>
      <c r="D260" s="97" t="s">
        <v>116</v>
      </c>
      <c r="E260" s="98" t="s">
        <v>50</v>
      </c>
      <c r="F260" s="94" t="s">
        <v>120</v>
      </c>
      <c r="G260" s="94" t="s">
        <v>588</v>
      </c>
      <c r="H260" s="94" t="s">
        <v>589</v>
      </c>
      <c r="I260" s="94" t="s">
        <v>590</v>
      </c>
      <c r="J260" s="113">
        <v>2020</v>
      </c>
      <c r="K260" s="128">
        <v>23</v>
      </c>
      <c r="L260" s="32"/>
      <c r="M260" s="33">
        <f t="shared" si="3"/>
        <v>0</v>
      </c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</row>
    <row r="261" spans="1:48" ht="13.9" customHeight="1" x14ac:dyDescent="0.25">
      <c r="A261" s="71"/>
      <c r="B261" s="61"/>
      <c r="C261" s="93" t="s">
        <v>16</v>
      </c>
      <c r="D261" s="97" t="s">
        <v>116</v>
      </c>
      <c r="E261" s="98" t="s">
        <v>50</v>
      </c>
      <c r="F261" s="94" t="s">
        <v>120</v>
      </c>
      <c r="G261" s="94" t="s">
        <v>588</v>
      </c>
      <c r="H261" s="94" t="s">
        <v>589</v>
      </c>
      <c r="I261" s="94" t="s">
        <v>591</v>
      </c>
      <c r="J261" s="113">
        <v>2021</v>
      </c>
      <c r="K261" s="128">
        <v>23</v>
      </c>
      <c r="L261" s="32"/>
      <c r="M261" s="33">
        <f t="shared" si="3"/>
        <v>0</v>
      </c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</row>
    <row r="262" spans="1:48" ht="13.9" customHeight="1" x14ac:dyDescent="0.25">
      <c r="A262" s="80" t="s">
        <v>247</v>
      </c>
      <c r="B262" s="61"/>
      <c r="C262" s="93" t="s">
        <v>16</v>
      </c>
      <c r="D262" s="97" t="s">
        <v>116</v>
      </c>
      <c r="E262" s="98" t="s">
        <v>50</v>
      </c>
      <c r="F262" s="94" t="s">
        <v>120</v>
      </c>
      <c r="G262" s="94" t="s">
        <v>588</v>
      </c>
      <c r="H262" s="94" t="s">
        <v>589</v>
      </c>
      <c r="I262" s="94" t="s">
        <v>591</v>
      </c>
      <c r="J262" s="113">
        <v>2022</v>
      </c>
      <c r="K262" s="128">
        <v>23.25</v>
      </c>
      <c r="L262" s="32"/>
      <c r="M262" s="33">
        <f t="shared" si="3"/>
        <v>0</v>
      </c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</row>
    <row r="263" spans="1:48" ht="13.9" customHeight="1" x14ac:dyDescent="0.25">
      <c r="A263" s="100"/>
      <c r="B263" s="61"/>
      <c r="C263" s="94" t="s">
        <v>16</v>
      </c>
      <c r="D263" s="97" t="s">
        <v>116</v>
      </c>
      <c r="E263" s="98" t="s">
        <v>50</v>
      </c>
      <c r="F263" s="94" t="s">
        <v>120</v>
      </c>
      <c r="G263" s="94" t="s">
        <v>588</v>
      </c>
      <c r="H263" s="94" t="s">
        <v>589</v>
      </c>
      <c r="I263" s="94" t="s">
        <v>592</v>
      </c>
      <c r="J263" s="113">
        <v>2018</v>
      </c>
      <c r="K263" s="128">
        <v>25.25</v>
      </c>
      <c r="L263" s="32"/>
      <c r="M263" s="33">
        <f t="shared" si="3"/>
        <v>0</v>
      </c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</row>
    <row r="264" spans="1:48" ht="13.9" customHeight="1" x14ac:dyDescent="0.25">
      <c r="A264" s="71"/>
      <c r="B264" s="61"/>
      <c r="C264" s="93" t="s">
        <v>16</v>
      </c>
      <c r="D264" s="97" t="s">
        <v>116</v>
      </c>
      <c r="E264" s="98" t="s">
        <v>50</v>
      </c>
      <c r="F264" s="94" t="s">
        <v>120</v>
      </c>
      <c r="G264" s="94" t="s">
        <v>588</v>
      </c>
      <c r="H264" s="94" t="s">
        <v>589</v>
      </c>
      <c r="I264" s="94" t="s">
        <v>593</v>
      </c>
      <c r="J264" s="113">
        <v>2020</v>
      </c>
      <c r="K264" s="128">
        <v>25.5</v>
      </c>
      <c r="L264" s="32"/>
      <c r="M264" s="33">
        <f t="shared" si="3"/>
        <v>0</v>
      </c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</row>
    <row r="265" spans="1:48" ht="13.9" customHeight="1" x14ac:dyDescent="0.25">
      <c r="A265" s="74"/>
      <c r="B265" s="61"/>
      <c r="C265" s="36" t="s">
        <v>16</v>
      </c>
      <c r="D265" s="97" t="s">
        <v>116</v>
      </c>
      <c r="E265" s="95" t="s">
        <v>24</v>
      </c>
      <c r="F265" s="96" t="s">
        <v>120</v>
      </c>
      <c r="G265" s="94"/>
      <c r="H265" s="96" t="s">
        <v>614</v>
      </c>
      <c r="I265" s="94" t="s">
        <v>616</v>
      </c>
      <c r="J265" s="113">
        <v>2022</v>
      </c>
      <c r="K265" s="128">
        <v>29</v>
      </c>
      <c r="L265" s="32"/>
      <c r="M265" s="33">
        <f t="shared" si="3"/>
        <v>0</v>
      </c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</row>
    <row r="266" spans="1:48" ht="13.9" customHeight="1" x14ac:dyDescent="0.25">
      <c r="A266" s="79" t="s">
        <v>8</v>
      </c>
      <c r="B266" s="61"/>
      <c r="C266" s="96" t="s">
        <v>16</v>
      </c>
      <c r="D266" s="97" t="s">
        <v>116</v>
      </c>
      <c r="E266" s="98" t="s">
        <v>93</v>
      </c>
      <c r="F266" s="94" t="s">
        <v>120</v>
      </c>
      <c r="G266" s="94"/>
      <c r="H266" s="94" t="s">
        <v>595</v>
      </c>
      <c r="I266" s="94" t="s">
        <v>1200</v>
      </c>
      <c r="J266" s="113">
        <v>2023</v>
      </c>
      <c r="K266" s="128">
        <v>25.5</v>
      </c>
      <c r="L266" s="32"/>
      <c r="M266" s="33">
        <f t="shared" si="3"/>
        <v>0</v>
      </c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</row>
    <row r="267" spans="1:48" ht="13.9" customHeight="1" x14ac:dyDescent="0.25">
      <c r="A267" s="79" t="s">
        <v>8</v>
      </c>
      <c r="B267" s="61"/>
      <c r="C267" s="96" t="s">
        <v>16</v>
      </c>
      <c r="D267" s="97" t="s">
        <v>116</v>
      </c>
      <c r="E267" s="98" t="s">
        <v>93</v>
      </c>
      <c r="F267" s="94" t="s">
        <v>120</v>
      </c>
      <c r="G267" s="94"/>
      <c r="H267" s="94" t="s">
        <v>595</v>
      </c>
      <c r="I267" s="94" t="s">
        <v>1201</v>
      </c>
      <c r="J267" s="113">
        <v>2023</v>
      </c>
      <c r="K267" s="128">
        <v>36</v>
      </c>
      <c r="L267" s="32"/>
      <c r="M267" s="33">
        <f t="shared" si="3"/>
        <v>0</v>
      </c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</row>
    <row r="268" spans="1:48" ht="13.9" customHeight="1" x14ac:dyDescent="0.25">
      <c r="A268" s="82"/>
      <c r="B268" s="61"/>
      <c r="C268" s="93" t="s">
        <v>16</v>
      </c>
      <c r="D268" s="97" t="s">
        <v>116</v>
      </c>
      <c r="E268" s="98" t="s">
        <v>93</v>
      </c>
      <c r="F268" s="94" t="s">
        <v>120</v>
      </c>
      <c r="G268" s="94" t="s">
        <v>594</v>
      </c>
      <c r="H268" s="94" t="s">
        <v>595</v>
      </c>
      <c r="I268" s="94" t="s">
        <v>596</v>
      </c>
      <c r="J268" s="113">
        <v>2018</v>
      </c>
      <c r="K268" s="128">
        <v>45.5</v>
      </c>
      <c r="L268" s="32"/>
      <c r="M268" s="33">
        <f t="shared" si="3"/>
        <v>0</v>
      </c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</row>
    <row r="269" spans="1:48" ht="13.9" customHeight="1" x14ac:dyDescent="0.25">
      <c r="A269" s="82"/>
      <c r="B269" s="61"/>
      <c r="C269" s="93" t="s">
        <v>16</v>
      </c>
      <c r="D269" s="97" t="s">
        <v>116</v>
      </c>
      <c r="E269" s="98" t="s">
        <v>93</v>
      </c>
      <c r="F269" s="94" t="s">
        <v>120</v>
      </c>
      <c r="G269" s="94" t="s">
        <v>594</v>
      </c>
      <c r="H269" s="94" t="s">
        <v>595</v>
      </c>
      <c r="I269" s="94" t="s">
        <v>596</v>
      </c>
      <c r="J269" s="113">
        <v>2019</v>
      </c>
      <c r="K269" s="128">
        <v>45.5</v>
      </c>
      <c r="L269" s="32"/>
      <c r="M269" s="33">
        <f t="shared" ref="M269:M332" si="4">K269*L269</f>
        <v>0</v>
      </c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</row>
    <row r="270" spans="1:48" ht="13.9" customHeight="1" x14ac:dyDescent="0.25">
      <c r="A270" s="71"/>
      <c r="B270" s="61"/>
      <c r="C270" s="93" t="s">
        <v>16</v>
      </c>
      <c r="D270" s="97" t="s">
        <v>116</v>
      </c>
      <c r="E270" s="98" t="s">
        <v>93</v>
      </c>
      <c r="F270" s="94" t="s">
        <v>120</v>
      </c>
      <c r="G270" s="94" t="s">
        <v>594</v>
      </c>
      <c r="H270" s="94" t="s">
        <v>595</v>
      </c>
      <c r="I270" s="94" t="s">
        <v>596</v>
      </c>
      <c r="J270" s="113">
        <v>2020</v>
      </c>
      <c r="K270" s="128">
        <v>45.5</v>
      </c>
      <c r="L270" s="32"/>
      <c r="M270" s="33">
        <f t="shared" si="4"/>
        <v>0</v>
      </c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</row>
    <row r="271" spans="1:48" ht="13.9" customHeight="1" x14ac:dyDescent="0.25">
      <c r="A271" s="79" t="s">
        <v>8</v>
      </c>
      <c r="B271" s="61"/>
      <c r="C271" s="96" t="s">
        <v>16</v>
      </c>
      <c r="D271" s="97" t="s">
        <v>116</v>
      </c>
      <c r="E271" s="98" t="s">
        <v>93</v>
      </c>
      <c r="F271" s="94" t="s">
        <v>120</v>
      </c>
      <c r="G271" s="94"/>
      <c r="H271" s="94" t="s">
        <v>595</v>
      </c>
      <c r="I271" s="94" t="s">
        <v>596</v>
      </c>
      <c r="J271" s="113">
        <v>2020</v>
      </c>
      <c r="K271" s="128">
        <v>50</v>
      </c>
      <c r="L271" s="32"/>
      <c r="M271" s="33">
        <f t="shared" si="4"/>
        <v>0</v>
      </c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</row>
    <row r="272" spans="1:48" ht="13.9" customHeight="1" x14ac:dyDescent="0.25">
      <c r="A272" s="70"/>
      <c r="B272" s="61"/>
      <c r="C272" s="36" t="s">
        <v>16</v>
      </c>
      <c r="D272" s="97" t="s">
        <v>116</v>
      </c>
      <c r="E272" s="98" t="s">
        <v>24</v>
      </c>
      <c r="F272" s="36" t="s">
        <v>120</v>
      </c>
      <c r="G272" s="36"/>
      <c r="H272" s="36" t="s">
        <v>600</v>
      </c>
      <c r="I272" s="36" t="s">
        <v>1049</v>
      </c>
      <c r="J272" s="36">
        <v>2019</v>
      </c>
      <c r="K272" s="128">
        <v>52.25</v>
      </c>
      <c r="L272" s="32"/>
      <c r="M272" s="33">
        <f t="shared" si="4"/>
        <v>0</v>
      </c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</row>
    <row r="273" spans="1:48" ht="13.9" customHeight="1" x14ac:dyDescent="0.25">
      <c r="A273" s="71" t="s">
        <v>579</v>
      </c>
      <c r="B273" s="61"/>
      <c r="C273" s="93" t="s">
        <v>16</v>
      </c>
      <c r="D273" s="97" t="s">
        <v>116</v>
      </c>
      <c r="E273" s="98" t="s">
        <v>24</v>
      </c>
      <c r="F273" s="94" t="s">
        <v>120</v>
      </c>
      <c r="G273" s="94"/>
      <c r="H273" s="94" t="s">
        <v>600</v>
      </c>
      <c r="I273" s="94" t="s">
        <v>601</v>
      </c>
      <c r="J273" s="113"/>
      <c r="K273" s="128">
        <v>92</v>
      </c>
      <c r="L273" s="32"/>
      <c r="M273" s="33">
        <f t="shared" si="4"/>
        <v>0</v>
      </c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</row>
    <row r="274" spans="1:48" ht="13.9" customHeight="1" x14ac:dyDescent="0.25">
      <c r="A274" s="71" t="s">
        <v>579</v>
      </c>
      <c r="B274" s="61"/>
      <c r="C274" s="93" t="s">
        <v>16</v>
      </c>
      <c r="D274" s="97" t="s">
        <v>116</v>
      </c>
      <c r="E274" s="98" t="s">
        <v>24</v>
      </c>
      <c r="F274" s="94" t="s">
        <v>120</v>
      </c>
      <c r="G274" s="94"/>
      <c r="H274" s="94" t="s">
        <v>600</v>
      </c>
      <c r="I274" s="54" t="s">
        <v>602</v>
      </c>
      <c r="J274" s="115">
        <v>2019</v>
      </c>
      <c r="K274" s="128">
        <v>112.5</v>
      </c>
      <c r="L274" s="32"/>
      <c r="M274" s="33">
        <f t="shared" si="4"/>
        <v>0</v>
      </c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</row>
    <row r="275" spans="1:48" ht="13.9" customHeight="1" x14ac:dyDescent="0.25">
      <c r="A275" s="71" t="s">
        <v>579</v>
      </c>
      <c r="B275" s="61"/>
      <c r="C275" s="93" t="s">
        <v>16</v>
      </c>
      <c r="D275" s="97" t="s">
        <v>116</v>
      </c>
      <c r="E275" s="98" t="s">
        <v>24</v>
      </c>
      <c r="F275" s="94" t="s">
        <v>120</v>
      </c>
      <c r="G275" s="94"/>
      <c r="H275" s="94" t="s">
        <v>600</v>
      </c>
      <c r="I275" s="54" t="s">
        <v>603</v>
      </c>
      <c r="J275" s="115"/>
      <c r="K275" s="128">
        <v>185.5</v>
      </c>
      <c r="L275" s="32"/>
      <c r="M275" s="33">
        <f t="shared" si="4"/>
        <v>0</v>
      </c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</row>
    <row r="276" spans="1:48" ht="13.9" customHeight="1" x14ac:dyDescent="0.25">
      <c r="A276" s="120"/>
      <c r="B276" s="61"/>
      <c r="C276" s="36" t="s">
        <v>16</v>
      </c>
      <c r="D276" s="97" t="s">
        <v>116</v>
      </c>
      <c r="E276" s="95" t="s">
        <v>50</v>
      </c>
      <c r="F276" s="36" t="s">
        <v>606</v>
      </c>
      <c r="G276" s="96" t="s">
        <v>620</v>
      </c>
      <c r="H276" s="96" t="s">
        <v>621</v>
      </c>
      <c r="I276" s="96" t="s">
        <v>622</v>
      </c>
      <c r="J276" s="101">
        <v>2023</v>
      </c>
      <c r="K276" s="128">
        <v>24.25</v>
      </c>
      <c r="L276" s="32"/>
      <c r="M276" s="33">
        <f t="shared" si="4"/>
        <v>0</v>
      </c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</row>
    <row r="277" spans="1:48" ht="13.9" customHeight="1" x14ac:dyDescent="0.25">
      <c r="A277" s="120"/>
      <c r="B277" s="61"/>
      <c r="C277" s="36" t="s">
        <v>16</v>
      </c>
      <c r="D277" s="97" t="s">
        <v>116</v>
      </c>
      <c r="E277" s="95" t="s">
        <v>50</v>
      </c>
      <c r="F277" s="36" t="s">
        <v>606</v>
      </c>
      <c r="G277" s="96" t="s">
        <v>620</v>
      </c>
      <c r="H277" s="96" t="s">
        <v>621</v>
      </c>
      <c r="I277" s="96" t="s">
        <v>623</v>
      </c>
      <c r="J277" s="101">
        <v>2023</v>
      </c>
      <c r="K277" s="128">
        <v>24.25</v>
      </c>
      <c r="L277" s="32"/>
      <c r="M277" s="33">
        <f t="shared" si="4"/>
        <v>0</v>
      </c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</row>
    <row r="278" spans="1:48" ht="13.9" customHeight="1" x14ac:dyDescent="0.25">
      <c r="A278" s="74"/>
      <c r="B278" s="61"/>
      <c r="C278" s="36" t="s">
        <v>16</v>
      </c>
      <c r="D278" s="97" t="s">
        <v>116</v>
      </c>
      <c r="E278" s="98"/>
      <c r="F278" s="96" t="s">
        <v>607</v>
      </c>
      <c r="G278" s="36"/>
      <c r="H278" s="96" t="s">
        <v>627</v>
      </c>
      <c r="I278" s="36" t="s">
        <v>628</v>
      </c>
      <c r="J278" s="36"/>
      <c r="K278" s="128">
        <v>29.25</v>
      </c>
      <c r="L278" s="32"/>
      <c r="M278" s="33">
        <f t="shared" si="4"/>
        <v>0</v>
      </c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</row>
    <row r="279" spans="1:48" ht="13.9" customHeight="1" x14ac:dyDescent="0.25">
      <c r="A279" s="74"/>
      <c r="B279" s="61"/>
      <c r="C279" s="36" t="s">
        <v>16</v>
      </c>
      <c r="D279" s="97" t="s">
        <v>116</v>
      </c>
      <c r="E279" s="98"/>
      <c r="F279" s="96" t="s">
        <v>607</v>
      </c>
      <c r="G279" s="36"/>
      <c r="H279" s="96" t="s">
        <v>627</v>
      </c>
      <c r="I279" s="36" t="s">
        <v>629</v>
      </c>
      <c r="J279" s="36">
        <v>2016</v>
      </c>
      <c r="K279" s="128">
        <v>45.5</v>
      </c>
      <c r="L279" s="32"/>
      <c r="M279" s="33">
        <f t="shared" si="4"/>
        <v>0</v>
      </c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</row>
    <row r="280" spans="1:48" ht="13.9" customHeight="1" x14ac:dyDescent="0.25">
      <c r="A280" s="74"/>
      <c r="B280" s="61"/>
      <c r="C280" s="36" t="s">
        <v>16</v>
      </c>
      <c r="D280" s="97" t="s">
        <v>116</v>
      </c>
      <c r="E280" s="98"/>
      <c r="F280" s="96" t="s">
        <v>607</v>
      </c>
      <c r="G280" s="36"/>
      <c r="H280" s="96" t="s">
        <v>627</v>
      </c>
      <c r="I280" s="36" t="s">
        <v>630</v>
      </c>
      <c r="J280" s="36">
        <v>2016</v>
      </c>
      <c r="K280" s="128">
        <v>60.5</v>
      </c>
      <c r="L280" s="32"/>
      <c r="M280" s="33">
        <f t="shared" si="4"/>
        <v>0</v>
      </c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</row>
    <row r="281" spans="1:48" ht="13.9" customHeight="1" x14ac:dyDescent="0.25">
      <c r="A281" s="74"/>
      <c r="B281" s="61"/>
      <c r="C281" s="36" t="s">
        <v>16</v>
      </c>
      <c r="D281" s="97" t="s">
        <v>116</v>
      </c>
      <c r="E281" s="98"/>
      <c r="F281" s="96" t="s">
        <v>607</v>
      </c>
      <c r="G281" s="36"/>
      <c r="H281" s="96" t="s">
        <v>627</v>
      </c>
      <c r="I281" s="36" t="s">
        <v>630</v>
      </c>
      <c r="J281" s="36">
        <v>2015</v>
      </c>
      <c r="K281" s="128">
        <v>62.5</v>
      </c>
      <c r="L281" s="32"/>
      <c r="M281" s="33">
        <f t="shared" si="4"/>
        <v>0</v>
      </c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</row>
    <row r="282" spans="1:48" ht="13.9" customHeight="1" x14ac:dyDescent="0.25">
      <c r="A282" s="126" t="s">
        <v>247</v>
      </c>
      <c r="B282" s="61"/>
      <c r="C282" s="96" t="s">
        <v>16</v>
      </c>
      <c r="D282" s="97" t="s">
        <v>116</v>
      </c>
      <c r="E282" s="98" t="s">
        <v>93</v>
      </c>
      <c r="F282" s="94" t="s">
        <v>634</v>
      </c>
      <c r="G282" s="94"/>
      <c r="H282" s="94" t="s">
        <v>635</v>
      </c>
      <c r="I282" s="94" t="s">
        <v>636</v>
      </c>
      <c r="J282" s="113">
        <v>2022</v>
      </c>
      <c r="K282" s="128">
        <v>21</v>
      </c>
      <c r="L282" s="32"/>
      <c r="M282" s="33">
        <f t="shared" si="4"/>
        <v>0</v>
      </c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</row>
    <row r="283" spans="1:48" ht="13.9" customHeight="1" x14ac:dyDescent="0.25">
      <c r="A283" s="75"/>
      <c r="B283" s="61"/>
      <c r="C283" s="96" t="s">
        <v>16</v>
      </c>
      <c r="D283" s="97" t="s">
        <v>116</v>
      </c>
      <c r="E283" s="98" t="s">
        <v>93</v>
      </c>
      <c r="F283" s="94" t="s">
        <v>634</v>
      </c>
      <c r="G283" s="94"/>
      <c r="H283" s="94" t="s">
        <v>635</v>
      </c>
      <c r="I283" s="94" t="s">
        <v>637</v>
      </c>
      <c r="J283" s="113">
        <v>2020</v>
      </c>
      <c r="K283" s="128">
        <v>24.75</v>
      </c>
      <c r="L283" s="32"/>
      <c r="M283" s="33">
        <f t="shared" si="4"/>
        <v>0</v>
      </c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</row>
    <row r="284" spans="1:48" ht="13.9" customHeight="1" x14ac:dyDescent="0.25">
      <c r="A284" s="74"/>
      <c r="B284" s="61"/>
      <c r="C284" s="36" t="s">
        <v>16</v>
      </c>
      <c r="D284" s="97" t="s">
        <v>116</v>
      </c>
      <c r="E284" s="95" t="s">
        <v>50</v>
      </c>
      <c r="F284" s="96" t="s">
        <v>634</v>
      </c>
      <c r="G284" s="94"/>
      <c r="H284" s="96" t="s">
        <v>649</v>
      </c>
      <c r="I284" s="94" t="s">
        <v>650</v>
      </c>
      <c r="J284" s="113">
        <v>2022</v>
      </c>
      <c r="K284" s="128">
        <v>15</v>
      </c>
      <c r="L284" s="32"/>
      <c r="M284" s="33">
        <f t="shared" si="4"/>
        <v>0</v>
      </c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</row>
    <row r="285" spans="1:48" ht="13.9" customHeight="1" x14ac:dyDescent="0.25">
      <c r="A285" s="71"/>
      <c r="B285" s="61"/>
      <c r="C285" s="93" t="s">
        <v>16</v>
      </c>
      <c r="D285" s="97" t="s">
        <v>116</v>
      </c>
      <c r="E285" s="98" t="s">
        <v>50</v>
      </c>
      <c r="F285" s="94" t="s">
        <v>634</v>
      </c>
      <c r="G285" s="94" t="s">
        <v>653</v>
      </c>
      <c r="H285" s="94" t="s">
        <v>654</v>
      </c>
      <c r="I285" s="94" t="s">
        <v>655</v>
      </c>
      <c r="J285" s="113">
        <v>2022</v>
      </c>
      <c r="K285" s="128">
        <v>22</v>
      </c>
      <c r="L285" s="32"/>
      <c r="M285" s="33">
        <f t="shared" si="4"/>
        <v>0</v>
      </c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</row>
    <row r="286" spans="1:48" ht="13.9" customHeight="1" x14ac:dyDescent="0.25">
      <c r="A286" s="74"/>
      <c r="B286" s="61"/>
      <c r="C286" s="36" t="s">
        <v>16</v>
      </c>
      <c r="D286" s="97" t="s">
        <v>116</v>
      </c>
      <c r="E286" s="95" t="s">
        <v>50</v>
      </c>
      <c r="F286" s="96" t="s">
        <v>122</v>
      </c>
      <c r="G286" s="94" t="s">
        <v>659</v>
      </c>
      <c r="H286" s="96" t="s">
        <v>660</v>
      </c>
      <c r="I286" s="94" t="s">
        <v>661</v>
      </c>
      <c r="J286" s="113">
        <v>2022</v>
      </c>
      <c r="K286" s="128">
        <v>20.75</v>
      </c>
      <c r="L286" s="32"/>
      <c r="M286" s="33">
        <f t="shared" si="4"/>
        <v>0</v>
      </c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</row>
    <row r="287" spans="1:48" ht="13.9" customHeight="1" x14ac:dyDescent="0.25">
      <c r="A287" s="76"/>
      <c r="B287" s="61"/>
      <c r="C287" s="100" t="s">
        <v>16</v>
      </c>
      <c r="D287" s="97" t="s">
        <v>116</v>
      </c>
      <c r="E287" s="98" t="s">
        <v>93</v>
      </c>
      <c r="F287" s="100" t="s">
        <v>122</v>
      </c>
      <c r="G287" s="94" t="s">
        <v>124</v>
      </c>
      <c r="H287" s="100" t="s">
        <v>123</v>
      </c>
      <c r="I287" s="100" t="s">
        <v>222</v>
      </c>
      <c r="J287" s="100">
        <v>2022</v>
      </c>
      <c r="K287" s="128">
        <v>20.25</v>
      </c>
      <c r="L287" s="32"/>
      <c r="M287" s="33">
        <f t="shared" si="4"/>
        <v>0</v>
      </c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</row>
    <row r="288" spans="1:48" ht="13.9" customHeight="1" x14ac:dyDescent="0.25">
      <c r="A288" s="126" t="s">
        <v>247</v>
      </c>
      <c r="B288" s="61"/>
      <c r="C288" s="100" t="s">
        <v>16</v>
      </c>
      <c r="D288" s="97" t="s">
        <v>116</v>
      </c>
      <c r="E288" s="98" t="s">
        <v>93</v>
      </c>
      <c r="F288" s="100" t="s">
        <v>122</v>
      </c>
      <c r="G288" s="94" t="s">
        <v>124</v>
      </c>
      <c r="H288" s="100" t="s">
        <v>123</v>
      </c>
      <c r="I288" s="100" t="s">
        <v>223</v>
      </c>
      <c r="J288" s="100">
        <v>2021</v>
      </c>
      <c r="K288" s="128">
        <v>25</v>
      </c>
      <c r="L288" s="32"/>
      <c r="M288" s="33">
        <f t="shared" si="4"/>
        <v>0</v>
      </c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</row>
    <row r="289" spans="1:48" ht="13.9" customHeight="1" x14ac:dyDescent="0.25">
      <c r="A289" s="74"/>
      <c r="B289" s="61"/>
      <c r="C289" s="36" t="s">
        <v>16</v>
      </c>
      <c r="D289" s="97" t="s">
        <v>116</v>
      </c>
      <c r="E289" s="98" t="s">
        <v>93</v>
      </c>
      <c r="F289" s="36" t="s">
        <v>122</v>
      </c>
      <c r="G289" s="36" t="s">
        <v>136</v>
      </c>
      <c r="H289" s="36" t="s">
        <v>123</v>
      </c>
      <c r="I289" s="36" t="s">
        <v>125</v>
      </c>
      <c r="J289" s="36">
        <v>2022</v>
      </c>
      <c r="K289" s="128">
        <v>26.75</v>
      </c>
      <c r="L289" s="32"/>
      <c r="M289" s="33">
        <f t="shared" si="4"/>
        <v>0</v>
      </c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</row>
    <row r="290" spans="1:48" ht="13.9" customHeight="1" x14ac:dyDescent="0.25">
      <c r="A290" s="71"/>
      <c r="B290" s="61"/>
      <c r="C290" s="93" t="s">
        <v>16</v>
      </c>
      <c r="D290" s="97" t="s">
        <v>116</v>
      </c>
      <c r="E290" s="98" t="s">
        <v>93</v>
      </c>
      <c r="F290" s="94" t="s">
        <v>122</v>
      </c>
      <c r="G290" s="94" t="s">
        <v>124</v>
      </c>
      <c r="H290" s="94" t="s">
        <v>123</v>
      </c>
      <c r="I290" s="94" t="s">
        <v>126</v>
      </c>
      <c r="J290" s="113">
        <v>2018</v>
      </c>
      <c r="K290" s="128">
        <v>45.5</v>
      </c>
      <c r="L290" s="32"/>
      <c r="M290" s="33">
        <f t="shared" si="4"/>
        <v>0</v>
      </c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</row>
    <row r="291" spans="1:48" ht="13.9" customHeight="1" x14ac:dyDescent="0.25">
      <c r="A291" s="74"/>
      <c r="B291" s="61"/>
      <c r="C291" s="36" t="s">
        <v>16</v>
      </c>
      <c r="D291" s="97" t="s">
        <v>116</v>
      </c>
      <c r="E291" s="98" t="s">
        <v>93</v>
      </c>
      <c r="F291" s="36" t="s">
        <v>122</v>
      </c>
      <c r="G291" s="36" t="s">
        <v>136</v>
      </c>
      <c r="H291" s="36" t="s">
        <v>123</v>
      </c>
      <c r="I291" s="36" t="s">
        <v>339</v>
      </c>
      <c r="J291" s="36">
        <v>2021</v>
      </c>
      <c r="K291" s="128">
        <v>46.5</v>
      </c>
      <c r="L291" s="32"/>
      <c r="M291" s="33">
        <f t="shared" si="4"/>
        <v>0</v>
      </c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</row>
    <row r="292" spans="1:48" ht="13.9" customHeight="1" x14ac:dyDescent="0.25">
      <c r="A292" s="74"/>
      <c r="B292" s="61"/>
      <c r="C292" s="36" t="s">
        <v>16</v>
      </c>
      <c r="D292" s="97" t="s">
        <v>116</v>
      </c>
      <c r="E292" s="98" t="s">
        <v>93</v>
      </c>
      <c r="F292" s="36" t="s">
        <v>122</v>
      </c>
      <c r="G292" s="36" t="s">
        <v>136</v>
      </c>
      <c r="H292" s="36" t="s">
        <v>123</v>
      </c>
      <c r="I292" s="36" t="s">
        <v>340</v>
      </c>
      <c r="J292" s="36">
        <v>2021</v>
      </c>
      <c r="K292" s="128">
        <v>46.5</v>
      </c>
      <c r="L292" s="32"/>
      <c r="M292" s="33">
        <f t="shared" si="4"/>
        <v>0</v>
      </c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</row>
    <row r="293" spans="1:48" ht="13.9" customHeight="1" x14ac:dyDescent="0.25">
      <c r="A293" s="71"/>
      <c r="B293" s="61"/>
      <c r="C293" s="93" t="s">
        <v>16</v>
      </c>
      <c r="D293" s="97" t="s">
        <v>116</v>
      </c>
      <c r="E293" s="98" t="s">
        <v>50</v>
      </c>
      <c r="F293" s="94" t="s">
        <v>122</v>
      </c>
      <c r="G293" s="94" t="s">
        <v>669</v>
      </c>
      <c r="H293" s="94" t="s">
        <v>670</v>
      </c>
      <c r="I293" s="94" t="s">
        <v>672</v>
      </c>
      <c r="J293" s="113">
        <v>2021</v>
      </c>
      <c r="K293" s="128">
        <v>18.75</v>
      </c>
      <c r="L293" s="32"/>
      <c r="M293" s="33">
        <f t="shared" si="4"/>
        <v>0</v>
      </c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</row>
    <row r="294" spans="1:48" ht="13.9" customHeight="1" x14ac:dyDescent="0.25">
      <c r="A294" s="74"/>
      <c r="B294" s="61"/>
      <c r="C294" s="36" t="s">
        <v>16</v>
      </c>
      <c r="D294" s="97" t="s">
        <v>116</v>
      </c>
      <c r="E294" s="95" t="s">
        <v>50</v>
      </c>
      <c r="F294" s="96" t="s">
        <v>122</v>
      </c>
      <c r="G294" s="96" t="s">
        <v>669</v>
      </c>
      <c r="H294" s="96" t="s">
        <v>670</v>
      </c>
      <c r="I294" s="36" t="s">
        <v>672</v>
      </c>
      <c r="J294" s="101">
        <v>2022</v>
      </c>
      <c r="K294" s="128">
        <v>18.75</v>
      </c>
      <c r="L294" s="32"/>
      <c r="M294" s="33">
        <f t="shared" si="4"/>
        <v>0</v>
      </c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</row>
    <row r="295" spans="1:48" ht="13.9" customHeight="1" x14ac:dyDescent="0.25">
      <c r="A295" s="71"/>
      <c r="B295" s="61"/>
      <c r="C295" s="93" t="s">
        <v>16</v>
      </c>
      <c r="D295" s="97" t="s">
        <v>116</v>
      </c>
      <c r="E295" s="98" t="s">
        <v>50</v>
      </c>
      <c r="F295" s="94" t="s">
        <v>122</v>
      </c>
      <c r="G295" s="94" t="s">
        <v>669</v>
      </c>
      <c r="H295" s="94" t="s">
        <v>670</v>
      </c>
      <c r="I295" s="94" t="s">
        <v>673</v>
      </c>
      <c r="J295" s="113">
        <v>2020</v>
      </c>
      <c r="K295" s="128">
        <v>22</v>
      </c>
      <c r="L295" s="32"/>
      <c r="M295" s="33">
        <f t="shared" si="4"/>
        <v>0</v>
      </c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</row>
    <row r="296" spans="1:48" ht="13.9" customHeight="1" x14ac:dyDescent="0.25">
      <c r="A296" s="71"/>
      <c r="B296" s="61"/>
      <c r="C296" s="93" t="s">
        <v>16</v>
      </c>
      <c r="D296" s="97" t="s">
        <v>116</v>
      </c>
      <c r="E296" s="98" t="s">
        <v>50</v>
      </c>
      <c r="F296" s="94" t="s">
        <v>122</v>
      </c>
      <c r="G296" s="94" t="s">
        <v>669</v>
      </c>
      <c r="H296" s="94" t="s">
        <v>670</v>
      </c>
      <c r="I296" s="94" t="s">
        <v>673</v>
      </c>
      <c r="J296" s="113">
        <v>2021</v>
      </c>
      <c r="K296" s="128">
        <v>23</v>
      </c>
      <c r="L296" s="32"/>
      <c r="M296" s="33">
        <f t="shared" si="4"/>
        <v>0</v>
      </c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</row>
    <row r="297" spans="1:48" ht="13.9" customHeight="1" x14ac:dyDescent="0.25">
      <c r="A297" s="71"/>
      <c r="B297" s="61"/>
      <c r="C297" s="93" t="s">
        <v>16</v>
      </c>
      <c r="D297" s="97" t="s">
        <v>116</v>
      </c>
      <c r="E297" s="98" t="s">
        <v>50</v>
      </c>
      <c r="F297" s="94" t="s">
        <v>122</v>
      </c>
      <c r="G297" s="94" t="s">
        <v>669</v>
      </c>
      <c r="H297" s="94" t="s">
        <v>670</v>
      </c>
      <c r="I297" s="94" t="s">
        <v>674</v>
      </c>
      <c r="J297" s="113">
        <v>2020</v>
      </c>
      <c r="K297" s="128">
        <v>25</v>
      </c>
      <c r="L297" s="32"/>
      <c r="M297" s="33">
        <f t="shared" si="4"/>
        <v>0</v>
      </c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</row>
    <row r="298" spans="1:48" ht="13.9" customHeight="1" x14ac:dyDescent="0.25">
      <c r="A298" s="71"/>
      <c r="B298" s="61"/>
      <c r="C298" s="93" t="s">
        <v>16</v>
      </c>
      <c r="D298" s="97" t="s">
        <v>116</v>
      </c>
      <c r="E298" s="98" t="s">
        <v>50</v>
      </c>
      <c r="F298" s="94" t="s">
        <v>122</v>
      </c>
      <c r="G298" s="94" t="s">
        <v>669</v>
      </c>
      <c r="H298" s="94" t="s">
        <v>670</v>
      </c>
      <c r="I298" s="94" t="s">
        <v>675</v>
      </c>
      <c r="J298" s="113">
        <v>2020</v>
      </c>
      <c r="K298" s="128">
        <v>25</v>
      </c>
      <c r="L298" s="32"/>
      <c r="M298" s="33">
        <f t="shared" si="4"/>
        <v>0</v>
      </c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</row>
    <row r="299" spans="1:48" ht="13.9" customHeight="1" x14ac:dyDescent="0.25">
      <c r="A299" s="71"/>
      <c r="B299" s="61"/>
      <c r="C299" s="93" t="s">
        <v>16</v>
      </c>
      <c r="D299" s="97" t="s">
        <v>116</v>
      </c>
      <c r="E299" s="98" t="s">
        <v>50</v>
      </c>
      <c r="F299" s="94" t="s">
        <v>122</v>
      </c>
      <c r="G299" s="94" t="s">
        <v>669</v>
      </c>
      <c r="H299" s="94" t="s">
        <v>670</v>
      </c>
      <c r="I299" s="94" t="s">
        <v>674</v>
      </c>
      <c r="J299" s="113">
        <v>2021</v>
      </c>
      <c r="K299" s="128">
        <v>27.25</v>
      </c>
      <c r="L299" s="32"/>
      <c r="M299" s="33">
        <f t="shared" si="4"/>
        <v>0</v>
      </c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</row>
    <row r="300" spans="1:48" ht="13.9" customHeight="1" x14ac:dyDescent="0.25">
      <c r="A300" s="68"/>
      <c r="B300" s="61"/>
      <c r="C300" s="100" t="s">
        <v>16</v>
      </c>
      <c r="D300" s="97" t="s">
        <v>116</v>
      </c>
      <c r="E300" s="98" t="s">
        <v>93</v>
      </c>
      <c r="F300" s="100" t="s">
        <v>122</v>
      </c>
      <c r="G300" s="94" t="s">
        <v>677</v>
      </c>
      <c r="H300" s="100" t="s">
        <v>491</v>
      </c>
      <c r="I300" s="94" t="s">
        <v>678</v>
      </c>
      <c r="J300" s="100">
        <v>2019</v>
      </c>
      <c r="K300" s="128">
        <v>25</v>
      </c>
      <c r="L300" s="32"/>
      <c r="M300" s="33">
        <f t="shared" si="4"/>
        <v>0</v>
      </c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</row>
    <row r="301" spans="1:48" ht="13.9" customHeight="1" x14ac:dyDescent="0.25">
      <c r="A301" s="71"/>
      <c r="B301" s="61"/>
      <c r="C301" s="93" t="s">
        <v>16</v>
      </c>
      <c r="D301" s="97" t="s">
        <v>116</v>
      </c>
      <c r="E301" s="98" t="s">
        <v>93</v>
      </c>
      <c r="F301" s="94" t="s">
        <v>122</v>
      </c>
      <c r="G301" s="94" t="s">
        <v>677</v>
      </c>
      <c r="H301" s="94" t="s">
        <v>491</v>
      </c>
      <c r="I301" s="94" t="s">
        <v>679</v>
      </c>
      <c r="J301" s="113">
        <v>2019</v>
      </c>
      <c r="K301" s="128">
        <v>28.75</v>
      </c>
      <c r="L301" s="32"/>
      <c r="M301" s="33">
        <f t="shared" si="4"/>
        <v>0</v>
      </c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</row>
    <row r="302" spans="1:48" ht="13.9" customHeight="1" x14ac:dyDescent="0.25">
      <c r="A302" s="68"/>
      <c r="B302" s="61"/>
      <c r="C302" s="100" t="s">
        <v>16</v>
      </c>
      <c r="D302" s="97" t="s">
        <v>116</v>
      </c>
      <c r="E302" s="98" t="s">
        <v>93</v>
      </c>
      <c r="F302" s="100" t="s">
        <v>122</v>
      </c>
      <c r="G302" s="100"/>
      <c r="H302" s="100" t="s">
        <v>491</v>
      </c>
      <c r="I302" s="100" t="s">
        <v>680</v>
      </c>
      <c r="J302" s="100">
        <v>2021</v>
      </c>
      <c r="K302" s="128">
        <v>31.75</v>
      </c>
      <c r="L302" s="32"/>
      <c r="M302" s="33">
        <f t="shared" si="4"/>
        <v>0</v>
      </c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</row>
    <row r="303" spans="1:48" ht="13.9" customHeight="1" x14ac:dyDescent="0.25">
      <c r="A303" s="68"/>
      <c r="B303" s="61"/>
      <c r="C303" s="100" t="s">
        <v>16</v>
      </c>
      <c r="D303" s="97" t="s">
        <v>116</v>
      </c>
      <c r="E303" s="98" t="s">
        <v>93</v>
      </c>
      <c r="F303" s="100" t="s">
        <v>122</v>
      </c>
      <c r="G303" s="94" t="s">
        <v>677</v>
      </c>
      <c r="H303" s="100" t="s">
        <v>491</v>
      </c>
      <c r="I303" s="100" t="s">
        <v>681</v>
      </c>
      <c r="J303" s="100">
        <v>2021</v>
      </c>
      <c r="K303" s="128">
        <v>34.5</v>
      </c>
      <c r="L303" s="32"/>
      <c r="M303" s="33">
        <f t="shared" si="4"/>
        <v>0</v>
      </c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</row>
    <row r="304" spans="1:48" ht="13.9" customHeight="1" x14ac:dyDescent="0.25">
      <c r="A304" s="82"/>
      <c r="B304" s="61"/>
      <c r="C304" s="93" t="s">
        <v>16</v>
      </c>
      <c r="D304" s="97" t="s">
        <v>116</v>
      </c>
      <c r="E304" s="98" t="s">
        <v>93</v>
      </c>
      <c r="F304" s="94" t="s">
        <v>122</v>
      </c>
      <c r="G304" s="94" t="s">
        <v>130</v>
      </c>
      <c r="H304" s="94" t="s">
        <v>683</v>
      </c>
      <c r="I304" s="94" t="s">
        <v>684</v>
      </c>
      <c r="J304" s="113">
        <v>2020</v>
      </c>
      <c r="K304" s="128">
        <v>36.5</v>
      </c>
      <c r="L304" s="32"/>
      <c r="M304" s="33">
        <f t="shared" si="4"/>
        <v>0</v>
      </c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</row>
    <row r="305" spans="1:48" ht="13.9" customHeight="1" x14ac:dyDescent="0.25">
      <c r="A305" s="79" t="s">
        <v>8</v>
      </c>
      <c r="B305" s="61"/>
      <c r="C305" s="96" t="s">
        <v>16</v>
      </c>
      <c r="D305" s="97" t="s">
        <v>116</v>
      </c>
      <c r="E305" s="98" t="s">
        <v>93</v>
      </c>
      <c r="F305" s="94" t="s">
        <v>122</v>
      </c>
      <c r="G305" s="94" t="s">
        <v>130</v>
      </c>
      <c r="H305" s="94" t="s">
        <v>683</v>
      </c>
      <c r="I305" s="94" t="s">
        <v>1202</v>
      </c>
      <c r="J305" s="113">
        <v>2021</v>
      </c>
      <c r="K305" s="128">
        <v>43.75</v>
      </c>
      <c r="L305" s="32"/>
      <c r="M305" s="33">
        <f t="shared" si="4"/>
        <v>0</v>
      </c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</row>
    <row r="306" spans="1:48" ht="13.9" customHeight="1" x14ac:dyDescent="0.25">
      <c r="A306" s="79" t="s">
        <v>8</v>
      </c>
      <c r="B306" s="61"/>
      <c r="C306" s="96" t="s">
        <v>16</v>
      </c>
      <c r="D306" s="97" t="s">
        <v>116</v>
      </c>
      <c r="E306" s="98" t="s">
        <v>93</v>
      </c>
      <c r="F306" s="94" t="s">
        <v>122</v>
      </c>
      <c r="G306" s="94" t="s">
        <v>130</v>
      </c>
      <c r="H306" s="94" t="s">
        <v>683</v>
      </c>
      <c r="I306" s="94" t="s">
        <v>1202</v>
      </c>
      <c r="J306" s="113">
        <v>2022</v>
      </c>
      <c r="K306" s="128">
        <v>43.75</v>
      </c>
      <c r="L306" s="32"/>
      <c r="M306" s="33">
        <f t="shared" si="4"/>
        <v>0</v>
      </c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</row>
    <row r="307" spans="1:48" ht="13.9" customHeight="1" x14ac:dyDescent="0.25">
      <c r="A307" s="74"/>
      <c r="B307" s="61"/>
      <c r="C307" s="36" t="s">
        <v>16</v>
      </c>
      <c r="D307" s="97" t="s">
        <v>116</v>
      </c>
      <c r="E307" s="95" t="s">
        <v>50</v>
      </c>
      <c r="F307" s="96" t="s">
        <v>122</v>
      </c>
      <c r="G307" s="94" t="s">
        <v>130</v>
      </c>
      <c r="H307" s="96" t="s">
        <v>686</v>
      </c>
      <c r="I307" s="94" t="s">
        <v>1006</v>
      </c>
      <c r="J307" s="113">
        <v>2023</v>
      </c>
      <c r="K307" s="128">
        <v>19.75</v>
      </c>
      <c r="L307" s="32"/>
      <c r="M307" s="33">
        <f t="shared" si="4"/>
        <v>0</v>
      </c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</row>
    <row r="308" spans="1:48" ht="13.9" customHeight="1" x14ac:dyDescent="0.25">
      <c r="A308" s="74"/>
      <c r="B308" s="61"/>
      <c r="C308" s="36" t="s">
        <v>16</v>
      </c>
      <c r="D308" s="97" t="s">
        <v>116</v>
      </c>
      <c r="E308" s="95" t="s">
        <v>50</v>
      </c>
      <c r="F308" s="96" t="s">
        <v>122</v>
      </c>
      <c r="G308" s="94" t="s">
        <v>130</v>
      </c>
      <c r="H308" s="96" t="s">
        <v>686</v>
      </c>
      <c r="I308" s="94" t="s">
        <v>1007</v>
      </c>
      <c r="J308" s="113">
        <v>2023</v>
      </c>
      <c r="K308" s="128">
        <v>21</v>
      </c>
      <c r="L308" s="32"/>
      <c r="M308" s="33">
        <f t="shared" si="4"/>
        <v>0</v>
      </c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</row>
    <row r="309" spans="1:48" ht="13.9" customHeight="1" x14ac:dyDescent="0.25">
      <c r="A309" s="74"/>
      <c r="B309" s="61"/>
      <c r="C309" s="36" t="s">
        <v>16</v>
      </c>
      <c r="D309" s="97" t="s">
        <v>116</v>
      </c>
      <c r="E309" s="98" t="s">
        <v>32</v>
      </c>
      <c r="F309" s="36" t="s">
        <v>122</v>
      </c>
      <c r="G309" s="36" t="s">
        <v>130</v>
      </c>
      <c r="H309" s="36" t="s">
        <v>686</v>
      </c>
      <c r="I309" s="36" t="s">
        <v>1073</v>
      </c>
      <c r="J309" s="36">
        <v>2023</v>
      </c>
      <c r="K309" s="128">
        <v>23.25</v>
      </c>
      <c r="L309" s="32"/>
      <c r="M309" s="33">
        <f t="shared" si="4"/>
        <v>0</v>
      </c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</row>
    <row r="310" spans="1:48" ht="13.9" customHeight="1" x14ac:dyDescent="0.25">
      <c r="A310" s="74"/>
      <c r="B310" s="61"/>
      <c r="C310" s="36" t="s">
        <v>16</v>
      </c>
      <c r="D310" s="97" t="s">
        <v>116</v>
      </c>
      <c r="E310" s="98" t="s">
        <v>32</v>
      </c>
      <c r="F310" s="36" t="s">
        <v>122</v>
      </c>
      <c r="G310" s="36" t="s">
        <v>130</v>
      </c>
      <c r="H310" s="36" t="s">
        <v>686</v>
      </c>
      <c r="I310" s="36" t="s">
        <v>1074</v>
      </c>
      <c r="J310" s="36">
        <v>2023</v>
      </c>
      <c r="K310" s="128">
        <v>29.25</v>
      </c>
      <c r="L310" s="32"/>
      <c r="M310" s="33">
        <f t="shared" si="4"/>
        <v>0</v>
      </c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</row>
    <row r="311" spans="1:48" ht="13.9" customHeight="1" x14ac:dyDescent="0.25">
      <c r="A311" s="74"/>
      <c r="B311" s="61"/>
      <c r="C311" s="36" t="s">
        <v>16</v>
      </c>
      <c r="D311" s="97" t="s">
        <v>116</v>
      </c>
      <c r="E311" s="95" t="s">
        <v>50</v>
      </c>
      <c r="F311" s="96" t="s">
        <v>122</v>
      </c>
      <c r="G311" s="94" t="s">
        <v>130</v>
      </c>
      <c r="H311" s="96" t="s">
        <v>686</v>
      </c>
      <c r="I311" s="54" t="s">
        <v>1008</v>
      </c>
      <c r="J311" s="114">
        <v>2023</v>
      </c>
      <c r="K311" s="128">
        <v>41.75</v>
      </c>
      <c r="L311" s="32"/>
      <c r="M311" s="33">
        <f t="shared" si="4"/>
        <v>0</v>
      </c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</row>
    <row r="312" spans="1:48" ht="13.9" customHeight="1" x14ac:dyDescent="0.25">
      <c r="A312" s="74"/>
      <c r="B312" s="61"/>
      <c r="C312" s="36" t="s">
        <v>16</v>
      </c>
      <c r="D312" s="97" t="s">
        <v>116</v>
      </c>
      <c r="E312" s="98" t="s">
        <v>32</v>
      </c>
      <c r="F312" s="36" t="s">
        <v>122</v>
      </c>
      <c r="G312" s="36" t="s">
        <v>130</v>
      </c>
      <c r="H312" s="36" t="s">
        <v>686</v>
      </c>
      <c r="I312" s="54" t="s">
        <v>1075</v>
      </c>
      <c r="J312" s="114">
        <v>2023</v>
      </c>
      <c r="K312" s="128">
        <v>49.5</v>
      </c>
      <c r="L312" s="32"/>
      <c r="M312" s="33">
        <f t="shared" si="4"/>
        <v>0</v>
      </c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</row>
    <row r="313" spans="1:48" ht="13.9" customHeight="1" x14ac:dyDescent="0.25">
      <c r="A313" s="74"/>
      <c r="B313" s="61"/>
      <c r="C313" s="36" t="s">
        <v>16</v>
      </c>
      <c r="D313" s="97" t="s">
        <v>116</v>
      </c>
      <c r="E313" s="98" t="s">
        <v>32</v>
      </c>
      <c r="F313" s="36" t="s">
        <v>122</v>
      </c>
      <c r="G313" s="36" t="s">
        <v>130</v>
      </c>
      <c r="H313" s="36" t="s">
        <v>686</v>
      </c>
      <c r="I313" s="54" t="s">
        <v>1076</v>
      </c>
      <c r="J313" s="114">
        <v>2023</v>
      </c>
      <c r="K313" s="128">
        <v>61.5</v>
      </c>
      <c r="L313" s="32"/>
      <c r="M313" s="33">
        <f t="shared" si="4"/>
        <v>0</v>
      </c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</row>
    <row r="314" spans="1:48" ht="13.9" customHeight="1" x14ac:dyDescent="0.25">
      <c r="A314" s="79" t="s">
        <v>8</v>
      </c>
      <c r="B314" s="61"/>
      <c r="C314" s="96" t="s">
        <v>16</v>
      </c>
      <c r="D314" s="97" t="s">
        <v>116</v>
      </c>
      <c r="E314" s="98" t="s">
        <v>93</v>
      </c>
      <c r="F314" s="94" t="s">
        <v>122</v>
      </c>
      <c r="G314" s="94" t="s">
        <v>1203</v>
      </c>
      <c r="H314" s="94" t="s">
        <v>1204</v>
      </c>
      <c r="I314" s="94" t="s">
        <v>1205</v>
      </c>
      <c r="J314" s="113">
        <v>2022</v>
      </c>
      <c r="K314" s="128">
        <v>17.75</v>
      </c>
      <c r="L314" s="32"/>
      <c r="M314" s="33">
        <f t="shared" si="4"/>
        <v>0</v>
      </c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</row>
    <row r="315" spans="1:48" ht="13.9" customHeight="1" x14ac:dyDescent="0.25">
      <c r="A315" s="79" t="s">
        <v>8</v>
      </c>
      <c r="B315" s="61"/>
      <c r="C315" s="96" t="s">
        <v>16</v>
      </c>
      <c r="D315" s="97" t="s">
        <v>116</v>
      </c>
      <c r="E315" s="98" t="s">
        <v>93</v>
      </c>
      <c r="F315" s="94" t="s">
        <v>122</v>
      </c>
      <c r="G315" s="94" t="s">
        <v>1203</v>
      </c>
      <c r="H315" s="94" t="s">
        <v>1204</v>
      </c>
      <c r="I315" s="94" t="s">
        <v>1206</v>
      </c>
      <c r="J315" s="113">
        <v>2022</v>
      </c>
      <c r="K315" s="128">
        <v>28.25</v>
      </c>
      <c r="L315" s="32"/>
      <c r="M315" s="33">
        <f t="shared" si="4"/>
        <v>0</v>
      </c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</row>
    <row r="316" spans="1:48" ht="13.9" customHeight="1" x14ac:dyDescent="0.25">
      <c r="A316" s="79" t="s">
        <v>8</v>
      </c>
      <c r="B316" s="61"/>
      <c r="C316" s="96" t="s">
        <v>16</v>
      </c>
      <c r="D316" s="97" t="s">
        <v>116</v>
      </c>
      <c r="E316" s="98" t="s">
        <v>93</v>
      </c>
      <c r="F316" s="94" t="s">
        <v>122</v>
      </c>
      <c r="G316" s="94" t="s">
        <v>1203</v>
      </c>
      <c r="H316" s="94" t="s">
        <v>1204</v>
      </c>
      <c r="I316" s="94" t="s">
        <v>1207</v>
      </c>
      <c r="J316" s="113">
        <v>2022</v>
      </c>
      <c r="K316" s="128">
        <v>31.75</v>
      </c>
      <c r="L316" s="32"/>
      <c r="M316" s="33">
        <f t="shared" si="4"/>
        <v>0</v>
      </c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</row>
    <row r="317" spans="1:48" ht="13.9" customHeight="1" x14ac:dyDescent="0.25">
      <c r="A317" s="74"/>
      <c r="B317" s="61"/>
      <c r="C317" s="93" t="s">
        <v>16</v>
      </c>
      <c r="D317" s="97" t="s">
        <v>116</v>
      </c>
      <c r="E317" s="98" t="s">
        <v>93</v>
      </c>
      <c r="F317" s="94" t="s">
        <v>122</v>
      </c>
      <c r="G317" s="94" t="s">
        <v>130</v>
      </c>
      <c r="H317" s="94" t="s">
        <v>131</v>
      </c>
      <c r="I317" s="94" t="s">
        <v>187</v>
      </c>
      <c r="J317" s="113">
        <v>2021</v>
      </c>
      <c r="K317" s="128">
        <v>22.25</v>
      </c>
      <c r="L317" s="32"/>
      <c r="M317" s="33">
        <f t="shared" si="4"/>
        <v>0</v>
      </c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</row>
    <row r="318" spans="1:48" ht="13.9" customHeight="1" x14ac:dyDescent="0.25">
      <c r="A318" s="74"/>
      <c r="B318" s="61"/>
      <c r="C318" s="93" t="s">
        <v>16</v>
      </c>
      <c r="D318" s="97" t="s">
        <v>116</v>
      </c>
      <c r="E318" s="98" t="s">
        <v>93</v>
      </c>
      <c r="F318" s="94" t="s">
        <v>122</v>
      </c>
      <c r="G318" s="94" t="s">
        <v>130</v>
      </c>
      <c r="H318" s="94" t="s">
        <v>131</v>
      </c>
      <c r="I318" s="94" t="s">
        <v>132</v>
      </c>
      <c r="J318" s="113">
        <v>2019</v>
      </c>
      <c r="K318" s="128">
        <v>26.5</v>
      </c>
      <c r="L318" s="32"/>
      <c r="M318" s="33">
        <f t="shared" si="4"/>
        <v>0</v>
      </c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</row>
    <row r="319" spans="1:48" ht="13.9" customHeight="1" x14ac:dyDescent="0.25">
      <c r="A319" s="70"/>
      <c r="B319" s="61"/>
      <c r="C319" s="36" t="s">
        <v>16</v>
      </c>
      <c r="D319" s="97" t="s">
        <v>116</v>
      </c>
      <c r="E319" s="98" t="s">
        <v>93</v>
      </c>
      <c r="F319" s="36" t="s">
        <v>122</v>
      </c>
      <c r="G319" s="36" t="s">
        <v>130</v>
      </c>
      <c r="H319" s="36" t="s">
        <v>131</v>
      </c>
      <c r="I319" s="94" t="s">
        <v>132</v>
      </c>
      <c r="J319" s="36">
        <v>2014</v>
      </c>
      <c r="K319" s="128">
        <v>28.75</v>
      </c>
      <c r="L319" s="32"/>
      <c r="M319" s="33">
        <f t="shared" si="4"/>
        <v>0</v>
      </c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</row>
    <row r="320" spans="1:48" ht="13.9" customHeight="1" x14ac:dyDescent="0.25">
      <c r="A320" s="70"/>
      <c r="B320" s="61"/>
      <c r="C320" s="36" t="s">
        <v>16</v>
      </c>
      <c r="D320" s="97" t="s">
        <v>116</v>
      </c>
      <c r="E320" s="98" t="s">
        <v>93</v>
      </c>
      <c r="F320" s="36" t="s">
        <v>122</v>
      </c>
      <c r="G320" s="36" t="s">
        <v>130</v>
      </c>
      <c r="H320" s="36" t="s">
        <v>131</v>
      </c>
      <c r="I320" s="94" t="s">
        <v>132</v>
      </c>
      <c r="J320" s="36">
        <v>2015</v>
      </c>
      <c r="K320" s="128">
        <v>28.75</v>
      </c>
      <c r="L320" s="32"/>
      <c r="M320" s="33">
        <f t="shared" si="4"/>
        <v>0</v>
      </c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</row>
    <row r="321" spans="1:48" ht="13.9" customHeight="1" x14ac:dyDescent="0.25">
      <c r="A321" s="74"/>
      <c r="B321" s="61"/>
      <c r="C321" s="93" t="s">
        <v>16</v>
      </c>
      <c r="D321" s="97" t="s">
        <v>116</v>
      </c>
      <c r="E321" s="98" t="s">
        <v>93</v>
      </c>
      <c r="F321" s="94" t="s">
        <v>122</v>
      </c>
      <c r="G321" s="94" t="s">
        <v>130</v>
      </c>
      <c r="H321" s="94" t="s">
        <v>131</v>
      </c>
      <c r="I321" s="94" t="s">
        <v>188</v>
      </c>
      <c r="J321" s="113">
        <v>2020</v>
      </c>
      <c r="K321" s="128">
        <v>28.75</v>
      </c>
      <c r="L321" s="32"/>
      <c r="M321" s="33">
        <f t="shared" si="4"/>
        <v>0</v>
      </c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</row>
    <row r="322" spans="1:48" ht="13.9" customHeight="1" x14ac:dyDescent="0.25">
      <c r="A322" s="74"/>
      <c r="B322" s="61"/>
      <c r="C322" s="93" t="s">
        <v>16</v>
      </c>
      <c r="D322" s="97" t="s">
        <v>116</v>
      </c>
      <c r="E322" s="98" t="s">
        <v>93</v>
      </c>
      <c r="F322" s="94" t="s">
        <v>122</v>
      </c>
      <c r="G322" s="94" t="s">
        <v>130</v>
      </c>
      <c r="H322" s="94" t="s">
        <v>131</v>
      </c>
      <c r="I322" s="94" t="s">
        <v>189</v>
      </c>
      <c r="J322" s="113">
        <v>2001</v>
      </c>
      <c r="K322" s="128">
        <v>47.75</v>
      </c>
      <c r="L322" s="32"/>
      <c r="M322" s="33">
        <f t="shared" si="4"/>
        <v>0</v>
      </c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</row>
    <row r="323" spans="1:48" ht="13.9" customHeight="1" x14ac:dyDescent="0.25">
      <c r="A323" s="74"/>
      <c r="B323" s="61"/>
      <c r="C323" s="36" t="s">
        <v>16</v>
      </c>
      <c r="D323" s="97" t="s">
        <v>116</v>
      </c>
      <c r="E323" s="95" t="s">
        <v>50</v>
      </c>
      <c r="F323" s="96" t="s">
        <v>122</v>
      </c>
      <c r="G323" s="96" t="s">
        <v>134</v>
      </c>
      <c r="H323" s="96" t="s">
        <v>135</v>
      </c>
      <c r="I323" s="96" t="s">
        <v>292</v>
      </c>
      <c r="J323" s="101">
        <v>2023</v>
      </c>
      <c r="K323" s="128">
        <v>15.5</v>
      </c>
      <c r="L323" s="32"/>
      <c r="M323" s="33">
        <f t="shared" si="4"/>
        <v>0</v>
      </c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</row>
    <row r="324" spans="1:48" ht="13.9" customHeight="1" x14ac:dyDescent="0.25">
      <c r="A324" s="74"/>
      <c r="B324" s="61"/>
      <c r="C324" s="36" t="s">
        <v>16</v>
      </c>
      <c r="D324" s="97" t="s">
        <v>116</v>
      </c>
      <c r="E324" s="95" t="s">
        <v>50</v>
      </c>
      <c r="F324" s="96" t="s">
        <v>122</v>
      </c>
      <c r="G324" s="96" t="s">
        <v>134</v>
      </c>
      <c r="H324" s="96" t="s">
        <v>135</v>
      </c>
      <c r="I324" s="96" t="s">
        <v>184</v>
      </c>
      <c r="J324" s="101">
        <v>2019</v>
      </c>
      <c r="K324" s="128">
        <v>20.5</v>
      </c>
      <c r="L324" s="32"/>
      <c r="M324" s="33">
        <f t="shared" si="4"/>
        <v>0</v>
      </c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</row>
    <row r="325" spans="1:48" ht="13.9" customHeight="1" x14ac:dyDescent="0.25">
      <c r="A325" s="74"/>
      <c r="B325" s="61"/>
      <c r="C325" s="36" t="s">
        <v>16</v>
      </c>
      <c r="D325" s="97" t="s">
        <v>116</v>
      </c>
      <c r="E325" s="95" t="s">
        <v>93</v>
      </c>
      <c r="F325" s="96" t="s">
        <v>122</v>
      </c>
      <c r="G325" s="96" t="s">
        <v>274</v>
      </c>
      <c r="H325" s="96" t="s">
        <v>185</v>
      </c>
      <c r="I325" s="96" t="s">
        <v>275</v>
      </c>
      <c r="J325" s="101">
        <v>2023</v>
      </c>
      <c r="K325" s="128">
        <v>11.75</v>
      </c>
      <c r="L325" s="32"/>
      <c r="M325" s="33">
        <f t="shared" si="4"/>
        <v>0</v>
      </c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</row>
    <row r="326" spans="1:48" ht="13.9" customHeight="1" x14ac:dyDescent="0.25">
      <c r="A326" s="70"/>
      <c r="B326" s="61"/>
      <c r="C326" s="36" t="s">
        <v>16</v>
      </c>
      <c r="D326" s="97" t="s">
        <v>116</v>
      </c>
      <c r="E326" s="98" t="s">
        <v>93</v>
      </c>
      <c r="F326" s="36" t="s">
        <v>122</v>
      </c>
      <c r="G326" s="36" t="s">
        <v>134</v>
      </c>
      <c r="H326" s="36" t="s">
        <v>185</v>
      </c>
      <c r="I326" s="36" t="s">
        <v>1050</v>
      </c>
      <c r="J326" s="36">
        <v>2023</v>
      </c>
      <c r="K326" s="128">
        <v>15</v>
      </c>
      <c r="L326" s="32"/>
      <c r="M326" s="33">
        <f t="shared" si="4"/>
        <v>0</v>
      </c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</row>
    <row r="327" spans="1:48" ht="13.9" customHeight="1" x14ac:dyDescent="0.25">
      <c r="A327" s="74"/>
      <c r="B327" s="61"/>
      <c r="C327" s="36" t="s">
        <v>16</v>
      </c>
      <c r="D327" s="97" t="s">
        <v>116</v>
      </c>
      <c r="E327" s="95" t="s">
        <v>93</v>
      </c>
      <c r="F327" s="96" t="s">
        <v>122</v>
      </c>
      <c r="G327" s="96" t="s">
        <v>134</v>
      </c>
      <c r="H327" s="96" t="s">
        <v>185</v>
      </c>
      <c r="I327" s="96" t="s">
        <v>276</v>
      </c>
      <c r="J327" s="101">
        <v>2022</v>
      </c>
      <c r="K327" s="128">
        <v>15.75</v>
      </c>
      <c r="L327" s="32"/>
      <c r="M327" s="33">
        <f t="shared" si="4"/>
        <v>0</v>
      </c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</row>
    <row r="328" spans="1:48" ht="13.9" customHeight="1" x14ac:dyDescent="0.25">
      <c r="A328" s="74"/>
      <c r="B328" s="61"/>
      <c r="C328" s="36" t="s">
        <v>16</v>
      </c>
      <c r="D328" s="97" t="s">
        <v>116</v>
      </c>
      <c r="E328" s="95" t="s">
        <v>93</v>
      </c>
      <c r="F328" s="96" t="s">
        <v>122</v>
      </c>
      <c r="G328" s="96" t="s">
        <v>134</v>
      </c>
      <c r="H328" s="96" t="s">
        <v>185</v>
      </c>
      <c r="I328" s="96" t="s">
        <v>186</v>
      </c>
      <c r="J328" s="101">
        <v>2019</v>
      </c>
      <c r="K328" s="128">
        <v>22</v>
      </c>
      <c r="L328" s="32"/>
      <c r="M328" s="33">
        <f t="shared" si="4"/>
        <v>0</v>
      </c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</row>
    <row r="329" spans="1:48" ht="13.9" customHeight="1" x14ac:dyDescent="0.25">
      <c r="A329" s="77"/>
      <c r="B329" s="61"/>
      <c r="C329" s="93" t="s">
        <v>16</v>
      </c>
      <c r="D329" s="97" t="s">
        <v>116</v>
      </c>
      <c r="E329" s="98" t="s">
        <v>50</v>
      </c>
      <c r="F329" s="94" t="s">
        <v>122</v>
      </c>
      <c r="G329" s="94" t="s">
        <v>694</v>
      </c>
      <c r="H329" s="94" t="s">
        <v>695</v>
      </c>
      <c r="I329" s="94" t="s">
        <v>696</v>
      </c>
      <c r="J329" s="113">
        <v>2022</v>
      </c>
      <c r="K329" s="128">
        <v>17.75</v>
      </c>
      <c r="L329" s="32"/>
      <c r="M329" s="33">
        <f t="shared" si="4"/>
        <v>0</v>
      </c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</row>
    <row r="330" spans="1:48" ht="13.9" customHeight="1" x14ac:dyDescent="0.25">
      <c r="A330" s="74"/>
      <c r="B330" s="61"/>
      <c r="C330" s="36" t="s">
        <v>16</v>
      </c>
      <c r="D330" s="97" t="s">
        <v>116</v>
      </c>
      <c r="E330" s="98" t="s">
        <v>93</v>
      </c>
      <c r="F330" s="36" t="s">
        <v>122</v>
      </c>
      <c r="G330" s="36" t="s">
        <v>694</v>
      </c>
      <c r="H330" s="36" t="s">
        <v>695</v>
      </c>
      <c r="I330" s="36" t="s">
        <v>1077</v>
      </c>
      <c r="J330" s="36">
        <v>2022</v>
      </c>
      <c r="K330" s="128">
        <v>19.5</v>
      </c>
      <c r="L330" s="32"/>
      <c r="M330" s="33">
        <f t="shared" si="4"/>
        <v>0</v>
      </c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</row>
    <row r="331" spans="1:48" ht="13.9" customHeight="1" x14ac:dyDescent="0.25">
      <c r="A331" s="74"/>
      <c r="B331" s="61"/>
      <c r="C331" s="36" t="s">
        <v>16</v>
      </c>
      <c r="D331" s="97" t="s">
        <v>116</v>
      </c>
      <c r="E331" s="98" t="s">
        <v>93</v>
      </c>
      <c r="F331" s="36" t="s">
        <v>122</v>
      </c>
      <c r="G331" s="36" t="s">
        <v>694</v>
      </c>
      <c r="H331" s="36" t="s">
        <v>695</v>
      </c>
      <c r="I331" s="36" t="s">
        <v>1078</v>
      </c>
      <c r="J331" s="36">
        <v>2023</v>
      </c>
      <c r="K331" s="128">
        <v>20</v>
      </c>
      <c r="L331" s="32"/>
      <c r="M331" s="33">
        <f t="shared" si="4"/>
        <v>0</v>
      </c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</row>
    <row r="332" spans="1:48" ht="13.9" customHeight="1" x14ac:dyDescent="0.25">
      <c r="A332" s="74"/>
      <c r="B332" s="61"/>
      <c r="C332" s="36" t="s">
        <v>16</v>
      </c>
      <c r="D332" s="97" t="s">
        <v>116</v>
      </c>
      <c r="E332" s="95" t="s">
        <v>52</v>
      </c>
      <c r="F332" s="96" t="s">
        <v>122</v>
      </c>
      <c r="G332" s="94"/>
      <c r="H332" s="96" t="s">
        <v>701</v>
      </c>
      <c r="I332" s="94" t="s">
        <v>702</v>
      </c>
      <c r="J332" s="113">
        <v>2021</v>
      </c>
      <c r="K332" s="128">
        <v>19.25</v>
      </c>
      <c r="L332" s="32"/>
      <c r="M332" s="33">
        <f t="shared" si="4"/>
        <v>0</v>
      </c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</row>
    <row r="333" spans="1:48" ht="13.9" customHeight="1" x14ac:dyDescent="0.25">
      <c r="A333" s="77"/>
      <c r="B333" s="61"/>
      <c r="C333" s="94" t="s">
        <v>16</v>
      </c>
      <c r="D333" s="97" t="s">
        <v>116</v>
      </c>
      <c r="E333" s="98" t="s">
        <v>93</v>
      </c>
      <c r="F333" s="94" t="s">
        <v>122</v>
      </c>
      <c r="G333" s="94" t="s">
        <v>124</v>
      </c>
      <c r="H333" s="94" t="s">
        <v>705</v>
      </c>
      <c r="I333" s="94" t="s">
        <v>706</v>
      </c>
      <c r="J333" s="113">
        <v>2019</v>
      </c>
      <c r="K333" s="128">
        <v>19</v>
      </c>
      <c r="L333" s="32"/>
      <c r="M333" s="33">
        <f t="shared" ref="M333:M396" si="5">K333*L333</f>
        <v>0</v>
      </c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</row>
    <row r="334" spans="1:48" ht="13.9" customHeight="1" x14ac:dyDescent="0.25">
      <c r="A334" s="77"/>
      <c r="B334" s="61"/>
      <c r="C334" s="100" t="s">
        <v>16</v>
      </c>
      <c r="D334" s="97" t="s">
        <v>116</v>
      </c>
      <c r="E334" s="98" t="s">
        <v>93</v>
      </c>
      <c r="F334" s="100" t="s">
        <v>122</v>
      </c>
      <c r="G334" s="94" t="s">
        <v>124</v>
      </c>
      <c r="H334" s="100" t="s">
        <v>705</v>
      </c>
      <c r="I334" s="100" t="s">
        <v>707</v>
      </c>
      <c r="J334" s="100">
        <v>2020</v>
      </c>
      <c r="K334" s="128">
        <v>19</v>
      </c>
      <c r="L334" s="32"/>
      <c r="M334" s="33">
        <f t="shared" si="5"/>
        <v>0</v>
      </c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</row>
    <row r="335" spans="1:48" ht="13.9" customHeight="1" x14ac:dyDescent="0.25">
      <c r="A335" s="77"/>
      <c r="B335" s="61"/>
      <c r="C335" s="94" t="s">
        <v>16</v>
      </c>
      <c r="D335" s="97" t="s">
        <v>116</v>
      </c>
      <c r="E335" s="98" t="s">
        <v>93</v>
      </c>
      <c r="F335" s="94" t="s">
        <v>122</v>
      </c>
      <c r="G335" s="94" t="s">
        <v>136</v>
      </c>
      <c r="H335" s="94" t="s">
        <v>705</v>
      </c>
      <c r="I335" s="94" t="s">
        <v>708</v>
      </c>
      <c r="J335" s="113">
        <v>2019</v>
      </c>
      <c r="K335" s="128">
        <v>21.25</v>
      </c>
      <c r="L335" s="32"/>
      <c r="M335" s="33">
        <f t="shared" si="5"/>
        <v>0</v>
      </c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</row>
    <row r="336" spans="1:48" ht="13.9" customHeight="1" x14ac:dyDescent="0.25">
      <c r="A336" s="77"/>
      <c r="B336" s="61"/>
      <c r="C336" s="100" t="s">
        <v>16</v>
      </c>
      <c r="D336" s="97" t="s">
        <v>116</v>
      </c>
      <c r="E336" s="98" t="s">
        <v>93</v>
      </c>
      <c r="F336" s="100" t="s">
        <v>122</v>
      </c>
      <c r="G336" s="100" t="s">
        <v>136</v>
      </c>
      <c r="H336" s="100" t="s">
        <v>705</v>
      </c>
      <c r="I336" s="100" t="s">
        <v>708</v>
      </c>
      <c r="J336" s="100">
        <v>2020</v>
      </c>
      <c r="K336" s="128">
        <v>21.5</v>
      </c>
      <c r="L336" s="32"/>
      <c r="M336" s="33">
        <f t="shared" si="5"/>
        <v>0</v>
      </c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</row>
    <row r="337" spans="1:48" ht="13.9" customHeight="1" x14ac:dyDescent="0.25">
      <c r="A337" s="74"/>
      <c r="B337" s="61"/>
      <c r="C337" s="36" t="s">
        <v>16</v>
      </c>
      <c r="D337" s="97" t="s">
        <v>116</v>
      </c>
      <c r="E337" s="98" t="s">
        <v>93</v>
      </c>
      <c r="F337" s="36" t="s">
        <v>122</v>
      </c>
      <c r="G337" s="36" t="s">
        <v>136</v>
      </c>
      <c r="H337" s="36" t="s">
        <v>705</v>
      </c>
      <c r="I337" s="36" t="s">
        <v>709</v>
      </c>
      <c r="J337" s="36">
        <v>2021</v>
      </c>
      <c r="K337" s="128">
        <v>21.5</v>
      </c>
      <c r="L337" s="32"/>
      <c r="M337" s="33">
        <f t="shared" si="5"/>
        <v>0</v>
      </c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</row>
    <row r="338" spans="1:48" ht="13.9" customHeight="1" x14ac:dyDescent="0.25">
      <c r="A338" s="77"/>
      <c r="B338" s="61"/>
      <c r="C338" s="93" t="s">
        <v>16</v>
      </c>
      <c r="D338" s="97" t="s">
        <v>116</v>
      </c>
      <c r="E338" s="98" t="s">
        <v>93</v>
      </c>
      <c r="F338" s="94" t="s">
        <v>122</v>
      </c>
      <c r="G338" s="94" t="s">
        <v>136</v>
      </c>
      <c r="H338" s="94" t="s">
        <v>705</v>
      </c>
      <c r="I338" s="94" t="s">
        <v>710</v>
      </c>
      <c r="J338" s="113">
        <v>2019</v>
      </c>
      <c r="K338" s="128">
        <v>32</v>
      </c>
      <c r="L338" s="32"/>
      <c r="M338" s="33">
        <f t="shared" si="5"/>
        <v>0</v>
      </c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</row>
    <row r="339" spans="1:48" ht="13.9" customHeight="1" x14ac:dyDescent="0.25">
      <c r="A339" s="74"/>
      <c r="B339" s="61"/>
      <c r="C339" s="36" t="s">
        <v>16</v>
      </c>
      <c r="D339" s="97" t="s">
        <v>116</v>
      </c>
      <c r="E339" s="98" t="s">
        <v>93</v>
      </c>
      <c r="F339" s="36" t="s">
        <v>122</v>
      </c>
      <c r="G339" s="36" t="s">
        <v>136</v>
      </c>
      <c r="H339" s="36" t="s">
        <v>705</v>
      </c>
      <c r="I339" s="36" t="s">
        <v>711</v>
      </c>
      <c r="J339" s="36">
        <v>2022</v>
      </c>
      <c r="K339" s="128">
        <v>32.25</v>
      </c>
      <c r="L339" s="32"/>
      <c r="M339" s="33">
        <f t="shared" si="5"/>
        <v>0</v>
      </c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</row>
    <row r="340" spans="1:48" ht="13.9" customHeight="1" x14ac:dyDescent="0.25">
      <c r="A340" s="74"/>
      <c r="B340" s="61"/>
      <c r="C340" s="36" t="s">
        <v>16</v>
      </c>
      <c r="D340" s="97" t="s">
        <v>116</v>
      </c>
      <c r="E340" s="98" t="s">
        <v>50</v>
      </c>
      <c r="F340" s="36" t="s">
        <v>122</v>
      </c>
      <c r="G340" s="36" t="s">
        <v>682</v>
      </c>
      <c r="H340" s="36" t="s">
        <v>716</v>
      </c>
      <c r="I340" s="36" t="s">
        <v>1051</v>
      </c>
      <c r="J340" s="36">
        <v>2023</v>
      </c>
      <c r="K340" s="128">
        <v>16.75</v>
      </c>
      <c r="L340" s="32"/>
      <c r="M340" s="33">
        <f t="shared" si="5"/>
        <v>0</v>
      </c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</row>
    <row r="341" spans="1:48" ht="13.9" customHeight="1" x14ac:dyDescent="0.25">
      <c r="A341" s="77"/>
      <c r="B341" s="61"/>
      <c r="C341" s="93" t="s">
        <v>16</v>
      </c>
      <c r="D341" s="97" t="s">
        <v>116</v>
      </c>
      <c r="E341" s="98" t="s">
        <v>50</v>
      </c>
      <c r="F341" s="94" t="s">
        <v>122</v>
      </c>
      <c r="G341" s="94" t="s">
        <v>682</v>
      </c>
      <c r="H341" s="94" t="s">
        <v>716</v>
      </c>
      <c r="I341" s="94" t="s">
        <v>717</v>
      </c>
      <c r="J341" s="113">
        <v>2021</v>
      </c>
      <c r="K341" s="128">
        <v>18.75</v>
      </c>
      <c r="L341" s="32"/>
      <c r="M341" s="33">
        <f t="shared" si="5"/>
        <v>0</v>
      </c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</row>
    <row r="342" spans="1:48" ht="13.9" customHeight="1" x14ac:dyDescent="0.25">
      <c r="A342" s="74"/>
      <c r="B342" s="61"/>
      <c r="C342" s="36" t="s">
        <v>16</v>
      </c>
      <c r="D342" s="97" t="s">
        <v>116</v>
      </c>
      <c r="E342" s="98" t="s">
        <v>50</v>
      </c>
      <c r="F342" s="36" t="s">
        <v>122</v>
      </c>
      <c r="G342" s="36" t="s">
        <v>682</v>
      </c>
      <c r="H342" s="36" t="s">
        <v>716</v>
      </c>
      <c r="I342" s="36" t="s">
        <v>717</v>
      </c>
      <c r="J342" s="36">
        <v>2023</v>
      </c>
      <c r="K342" s="128">
        <v>19.75</v>
      </c>
      <c r="L342" s="32"/>
      <c r="M342" s="33">
        <f t="shared" si="5"/>
        <v>0</v>
      </c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</row>
    <row r="343" spans="1:48" ht="13.9" customHeight="1" x14ac:dyDescent="0.25">
      <c r="A343" s="74"/>
      <c r="B343" s="61"/>
      <c r="C343" s="36" t="s">
        <v>16</v>
      </c>
      <c r="D343" s="97" t="s">
        <v>116</v>
      </c>
      <c r="E343" s="98" t="s">
        <v>50</v>
      </c>
      <c r="F343" s="36" t="s">
        <v>122</v>
      </c>
      <c r="G343" s="36" t="s">
        <v>682</v>
      </c>
      <c r="H343" s="36" t="s">
        <v>716</v>
      </c>
      <c r="I343" s="36" t="s">
        <v>1052</v>
      </c>
      <c r="J343" s="36">
        <v>2022</v>
      </c>
      <c r="K343" s="128">
        <v>27.25</v>
      </c>
      <c r="L343" s="32"/>
      <c r="M343" s="33">
        <f t="shared" si="5"/>
        <v>0</v>
      </c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</row>
    <row r="344" spans="1:48" ht="13.9" customHeight="1" x14ac:dyDescent="0.25">
      <c r="A344" s="71"/>
      <c r="B344" s="61"/>
      <c r="C344" s="93" t="s">
        <v>16</v>
      </c>
      <c r="D344" s="97" t="s">
        <v>116</v>
      </c>
      <c r="E344" s="98" t="s">
        <v>50</v>
      </c>
      <c r="F344" s="94" t="s">
        <v>138</v>
      </c>
      <c r="G344" s="94" t="s">
        <v>723</v>
      </c>
      <c r="H344" s="94" t="s">
        <v>724</v>
      </c>
      <c r="I344" s="93" t="s">
        <v>725</v>
      </c>
      <c r="J344" s="100">
        <v>2021</v>
      </c>
      <c r="K344" s="128">
        <v>28.75</v>
      </c>
      <c r="L344" s="32"/>
      <c r="M344" s="33">
        <f t="shared" si="5"/>
        <v>0</v>
      </c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</row>
    <row r="345" spans="1:48" ht="13.9" customHeight="1" x14ac:dyDescent="0.25">
      <c r="A345" s="71"/>
      <c r="B345" s="61"/>
      <c r="C345" s="93" t="s">
        <v>16</v>
      </c>
      <c r="D345" s="97" t="s">
        <v>116</v>
      </c>
      <c r="E345" s="98" t="s">
        <v>100</v>
      </c>
      <c r="F345" s="94" t="s">
        <v>138</v>
      </c>
      <c r="G345" s="94" t="s">
        <v>729</v>
      </c>
      <c r="H345" s="94" t="s">
        <v>730</v>
      </c>
      <c r="I345" s="36" t="s">
        <v>731</v>
      </c>
      <c r="J345" s="100">
        <v>2021</v>
      </c>
      <c r="K345" s="128">
        <v>40.5</v>
      </c>
      <c r="L345" s="32"/>
      <c r="M345" s="33">
        <f t="shared" si="5"/>
        <v>0</v>
      </c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</row>
    <row r="346" spans="1:48" ht="13.9" customHeight="1" x14ac:dyDescent="0.25">
      <c r="A346" s="74"/>
      <c r="B346" s="61"/>
      <c r="C346" s="36" t="s">
        <v>16</v>
      </c>
      <c r="D346" s="97" t="s">
        <v>116</v>
      </c>
      <c r="E346" s="98" t="s">
        <v>100</v>
      </c>
      <c r="F346" s="36" t="s">
        <v>138</v>
      </c>
      <c r="G346" s="94" t="s">
        <v>729</v>
      </c>
      <c r="H346" s="36" t="s">
        <v>730</v>
      </c>
      <c r="I346" s="36" t="s">
        <v>731</v>
      </c>
      <c r="J346" s="36">
        <v>2022</v>
      </c>
      <c r="K346" s="128">
        <v>46.5</v>
      </c>
      <c r="L346" s="32"/>
      <c r="M346" s="33">
        <f t="shared" si="5"/>
        <v>0</v>
      </c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</row>
    <row r="347" spans="1:48" ht="13.9" customHeight="1" x14ac:dyDescent="0.25">
      <c r="A347" s="83"/>
      <c r="B347" s="61"/>
      <c r="C347" s="93" t="s">
        <v>16</v>
      </c>
      <c r="D347" s="97" t="s">
        <v>116</v>
      </c>
      <c r="E347" s="98" t="s">
        <v>32</v>
      </c>
      <c r="F347" s="94" t="s">
        <v>138</v>
      </c>
      <c r="G347" s="94" t="s">
        <v>741</v>
      </c>
      <c r="H347" s="94" t="s">
        <v>742</v>
      </c>
      <c r="I347" s="94" t="s">
        <v>743</v>
      </c>
      <c r="J347" s="113">
        <v>2018</v>
      </c>
      <c r="K347" s="128">
        <v>32.5</v>
      </c>
      <c r="L347" s="32"/>
      <c r="M347" s="33">
        <f t="shared" si="5"/>
        <v>0</v>
      </c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</row>
    <row r="348" spans="1:48" ht="13.9" customHeight="1" x14ac:dyDescent="0.25">
      <c r="A348" s="74"/>
      <c r="B348" s="61"/>
      <c r="C348" s="36" t="s">
        <v>16</v>
      </c>
      <c r="D348" s="97" t="s">
        <v>116</v>
      </c>
      <c r="E348" s="98" t="s">
        <v>32</v>
      </c>
      <c r="F348" s="36" t="s">
        <v>138</v>
      </c>
      <c r="G348" s="36"/>
      <c r="H348" s="36" t="s">
        <v>742</v>
      </c>
      <c r="I348" s="36" t="s">
        <v>748</v>
      </c>
      <c r="J348" s="36">
        <v>2021</v>
      </c>
      <c r="K348" s="128">
        <v>36.75</v>
      </c>
      <c r="L348" s="32"/>
      <c r="M348" s="33">
        <f t="shared" si="5"/>
        <v>0</v>
      </c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</row>
    <row r="349" spans="1:48" ht="13.9" customHeight="1" x14ac:dyDescent="0.25">
      <c r="A349" s="69"/>
      <c r="B349" s="61"/>
      <c r="C349" s="94" t="s">
        <v>16</v>
      </c>
      <c r="D349" s="97" t="s">
        <v>116</v>
      </c>
      <c r="E349" s="98" t="s">
        <v>22</v>
      </c>
      <c r="F349" s="94" t="s">
        <v>138</v>
      </c>
      <c r="G349" s="36" t="s">
        <v>757</v>
      </c>
      <c r="H349" s="94" t="s">
        <v>742</v>
      </c>
      <c r="I349" s="94" t="s">
        <v>745</v>
      </c>
      <c r="J349" s="113">
        <v>2019</v>
      </c>
      <c r="K349" s="128">
        <v>49.5</v>
      </c>
      <c r="L349" s="32"/>
      <c r="M349" s="33">
        <f t="shared" si="5"/>
        <v>0</v>
      </c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</row>
    <row r="350" spans="1:48" ht="13.9" customHeight="1" x14ac:dyDescent="0.25">
      <c r="A350" s="94"/>
      <c r="B350" s="61"/>
      <c r="C350" s="94" t="s">
        <v>16</v>
      </c>
      <c r="D350" s="97" t="s">
        <v>116</v>
      </c>
      <c r="E350" s="98" t="s">
        <v>50</v>
      </c>
      <c r="F350" s="94" t="s">
        <v>138</v>
      </c>
      <c r="G350" s="94" t="s">
        <v>746</v>
      </c>
      <c r="H350" s="94" t="s">
        <v>742</v>
      </c>
      <c r="I350" s="54" t="s">
        <v>747</v>
      </c>
      <c r="J350" s="114">
        <v>2015</v>
      </c>
      <c r="K350" s="128">
        <v>51.25</v>
      </c>
      <c r="L350" s="32"/>
      <c r="M350" s="33">
        <f t="shared" si="5"/>
        <v>0</v>
      </c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</row>
    <row r="351" spans="1:48" ht="13.9" customHeight="1" x14ac:dyDescent="0.25">
      <c r="A351" s="69"/>
      <c r="B351" s="61"/>
      <c r="C351" s="94" t="s">
        <v>16</v>
      </c>
      <c r="D351" s="97" t="s">
        <v>116</v>
      </c>
      <c r="E351" s="98" t="s">
        <v>32</v>
      </c>
      <c r="F351" s="94" t="s">
        <v>138</v>
      </c>
      <c r="G351" s="36" t="s">
        <v>741</v>
      </c>
      <c r="H351" s="94" t="s">
        <v>742</v>
      </c>
      <c r="I351" s="54" t="s">
        <v>1030</v>
      </c>
      <c r="J351" s="114">
        <v>2021</v>
      </c>
      <c r="K351" s="128">
        <v>51.25</v>
      </c>
      <c r="L351" s="32"/>
      <c r="M351" s="33">
        <f t="shared" si="5"/>
        <v>0</v>
      </c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</row>
    <row r="352" spans="1:48" ht="13.9" customHeight="1" x14ac:dyDescent="0.25">
      <c r="A352" s="74"/>
      <c r="B352" s="61"/>
      <c r="C352" s="36" t="s">
        <v>16</v>
      </c>
      <c r="D352" s="97" t="s">
        <v>116</v>
      </c>
      <c r="E352" s="98" t="s">
        <v>32</v>
      </c>
      <c r="F352" s="36" t="s">
        <v>138</v>
      </c>
      <c r="G352" s="36" t="s">
        <v>741</v>
      </c>
      <c r="H352" s="36" t="s">
        <v>742</v>
      </c>
      <c r="I352" s="54" t="s">
        <v>749</v>
      </c>
      <c r="J352" s="114">
        <v>2019</v>
      </c>
      <c r="K352" s="128">
        <v>51.5</v>
      </c>
      <c r="L352" s="32"/>
      <c r="M352" s="33">
        <f t="shared" si="5"/>
        <v>0</v>
      </c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</row>
    <row r="353" spans="1:48" ht="13.9" customHeight="1" x14ac:dyDescent="0.25">
      <c r="A353" s="74"/>
      <c r="B353" s="61"/>
      <c r="C353" s="36" t="s">
        <v>16</v>
      </c>
      <c r="D353" s="97" t="s">
        <v>116</v>
      </c>
      <c r="E353" s="98" t="s">
        <v>32</v>
      </c>
      <c r="F353" s="36" t="s">
        <v>138</v>
      </c>
      <c r="G353" s="36" t="s">
        <v>741</v>
      </c>
      <c r="H353" s="36" t="s">
        <v>742</v>
      </c>
      <c r="I353" s="54" t="s">
        <v>750</v>
      </c>
      <c r="J353" s="114">
        <v>2018</v>
      </c>
      <c r="K353" s="128">
        <v>71.5</v>
      </c>
      <c r="L353" s="32"/>
      <c r="M353" s="33">
        <f t="shared" si="5"/>
        <v>0</v>
      </c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</row>
    <row r="354" spans="1:48" ht="13.9" customHeight="1" x14ac:dyDescent="0.25">
      <c r="A354" s="74"/>
      <c r="B354" s="61"/>
      <c r="C354" s="36" t="s">
        <v>16</v>
      </c>
      <c r="D354" s="97" t="s">
        <v>116</v>
      </c>
      <c r="E354" s="95" t="s">
        <v>24</v>
      </c>
      <c r="F354" s="96" t="s">
        <v>141</v>
      </c>
      <c r="G354" s="94"/>
      <c r="H354" s="96" t="s">
        <v>226</v>
      </c>
      <c r="I354" s="94" t="s">
        <v>344</v>
      </c>
      <c r="J354" s="113">
        <v>2023</v>
      </c>
      <c r="K354" s="128">
        <v>26.25</v>
      </c>
      <c r="L354" s="32"/>
      <c r="M354" s="33">
        <f t="shared" si="5"/>
        <v>0</v>
      </c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</row>
    <row r="355" spans="1:48" ht="13.9" customHeight="1" x14ac:dyDescent="0.25">
      <c r="A355" s="74"/>
      <c r="B355" s="61"/>
      <c r="C355" s="36" t="s">
        <v>16</v>
      </c>
      <c r="D355" s="97" t="s">
        <v>116</v>
      </c>
      <c r="E355" s="98" t="s">
        <v>24</v>
      </c>
      <c r="F355" s="36" t="s">
        <v>141</v>
      </c>
      <c r="G355" s="96"/>
      <c r="H355" s="36" t="s">
        <v>226</v>
      </c>
      <c r="I355" s="36" t="s">
        <v>345</v>
      </c>
      <c r="J355" s="36">
        <v>2023</v>
      </c>
      <c r="K355" s="128">
        <v>31.75</v>
      </c>
      <c r="L355" s="32"/>
      <c r="M355" s="33">
        <f t="shared" si="5"/>
        <v>0</v>
      </c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</row>
    <row r="356" spans="1:48" ht="13.9" customHeight="1" x14ac:dyDescent="0.25">
      <c r="A356" s="74"/>
      <c r="B356" s="61"/>
      <c r="C356" s="36" t="s">
        <v>16</v>
      </c>
      <c r="D356" s="97" t="s">
        <v>116</v>
      </c>
      <c r="E356" s="98" t="s">
        <v>24</v>
      </c>
      <c r="F356" s="36" t="s">
        <v>141</v>
      </c>
      <c r="G356" s="96"/>
      <c r="H356" s="36" t="s">
        <v>226</v>
      </c>
      <c r="I356" s="54" t="s">
        <v>346</v>
      </c>
      <c r="J356" s="115">
        <v>2023</v>
      </c>
      <c r="K356" s="128">
        <v>59.5</v>
      </c>
      <c r="L356" s="32"/>
      <c r="M356" s="33">
        <f t="shared" si="5"/>
        <v>0</v>
      </c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</row>
    <row r="357" spans="1:48" ht="13.9" customHeight="1" x14ac:dyDescent="0.25">
      <c r="A357" s="74"/>
      <c r="B357" s="61"/>
      <c r="C357" s="36" t="s">
        <v>16</v>
      </c>
      <c r="D357" s="97" t="s">
        <v>116</v>
      </c>
      <c r="E357" s="98" t="s">
        <v>24</v>
      </c>
      <c r="F357" s="36" t="s">
        <v>141</v>
      </c>
      <c r="G357" s="96"/>
      <c r="H357" s="36" t="s">
        <v>226</v>
      </c>
      <c r="I357" s="54" t="s">
        <v>347</v>
      </c>
      <c r="J357" s="114">
        <v>2023</v>
      </c>
      <c r="K357" s="128">
        <v>65.5</v>
      </c>
      <c r="L357" s="32"/>
      <c r="M357" s="33">
        <f t="shared" si="5"/>
        <v>0</v>
      </c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</row>
    <row r="358" spans="1:48" ht="13.9" customHeight="1" x14ac:dyDescent="0.25">
      <c r="A358" s="71"/>
      <c r="B358" s="61"/>
      <c r="C358" s="94" t="s">
        <v>16</v>
      </c>
      <c r="D358" s="97" t="s">
        <v>116</v>
      </c>
      <c r="E358" s="98" t="s">
        <v>50</v>
      </c>
      <c r="F358" s="94" t="s">
        <v>141</v>
      </c>
      <c r="G358" s="94"/>
      <c r="H358" s="94" t="s">
        <v>762</v>
      </c>
      <c r="I358" s="94" t="s">
        <v>763</v>
      </c>
      <c r="J358" s="113">
        <v>2021</v>
      </c>
      <c r="K358" s="128">
        <v>18.75</v>
      </c>
      <c r="L358" s="32"/>
      <c r="M358" s="33">
        <f t="shared" si="5"/>
        <v>0</v>
      </c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</row>
    <row r="359" spans="1:48" ht="13.9" customHeight="1" x14ac:dyDescent="0.25">
      <c r="A359" s="74"/>
      <c r="B359" s="61"/>
      <c r="C359" s="36" t="s">
        <v>16</v>
      </c>
      <c r="D359" s="97" t="s">
        <v>116</v>
      </c>
      <c r="E359" s="98" t="s">
        <v>93</v>
      </c>
      <c r="F359" s="36" t="s">
        <v>142</v>
      </c>
      <c r="G359" s="36"/>
      <c r="H359" s="36" t="s">
        <v>143</v>
      </c>
      <c r="I359" s="36" t="s">
        <v>361</v>
      </c>
      <c r="J359" s="36">
        <v>2023</v>
      </c>
      <c r="K359" s="128">
        <v>17</v>
      </c>
      <c r="L359" s="32"/>
      <c r="M359" s="33">
        <f t="shared" si="5"/>
        <v>0</v>
      </c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</row>
    <row r="360" spans="1:48" ht="13.9" customHeight="1" x14ac:dyDescent="0.25">
      <c r="A360" s="74"/>
      <c r="B360" s="61"/>
      <c r="C360" s="36" t="s">
        <v>16</v>
      </c>
      <c r="D360" s="97" t="s">
        <v>116</v>
      </c>
      <c r="E360" s="98" t="s">
        <v>93</v>
      </c>
      <c r="F360" s="36" t="s">
        <v>142</v>
      </c>
      <c r="G360" s="36"/>
      <c r="H360" s="36" t="s">
        <v>143</v>
      </c>
      <c r="I360" s="36" t="s">
        <v>362</v>
      </c>
      <c r="J360" s="36">
        <v>2023</v>
      </c>
      <c r="K360" s="128">
        <v>17.75</v>
      </c>
      <c r="L360" s="32"/>
      <c r="M360" s="33">
        <f t="shared" si="5"/>
        <v>0</v>
      </c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</row>
    <row r="361" spans="1:48" ht="13.9" customHeight="1" x14ac:dyDescent="0.25">
      <c r="A361" s="74"/>
      <c r="B361" s="61"/>
      <c r="C361" s="36" t="s">
        <v>16</v>
      </c>
      <c r="D361" s="97" t="s">
        <v>116</v>
      </c>
      <c r="E361" s="98" t="s">
        <v>93</v>
      </c>
      <c r="F361" s="36" t="s">
        <v>142</v>
      </c>
      <c r="G361" s="36"/>
      <c r="H361" s="36" t="s">
        <v>143</v>
      </c>
      <c r="I361" s="36" t="s">
        <v>363</v>
      </c>
      <c r="J361" s="36">
        <v>2023</v>
      </c>
      <c r="K361" s="128">
        <v>19.75</v>
      </c>
      <c r="L361" s="32"/>
      <c r="M361" s="33">
        <f t="shared" si="5"/>
        <v>0</v>
      </c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</row>
    <row r="362" spans="1:48" ht="13.9" customHeight="1" x14ac:dyDescent="0.25">
      <c r="A362" s="69"/>
      <c r="B362" s="61"/>
      <c r="C362" s="94" t="s">
        <v>16</v>
      </c>
      <c r="D362" s="97" t="s">
        <v>116</v>
      </c>
      <c r="E362" s="98" t="s">
        <v>50</v>
      </c>
      <c r="F362" s="94" t="s">
        <v>149</v>
      </c>
      <c r="G362" s="94" t="s">
        <v>774</v>
      </c>
      <c r="H362" s="94" t="s">
        <v>775</v>
      </c>
      <c r="I362" s="94" t="s">
        <v>776</v>
      </c>
      <c r="J362" s="113">
        <v>2021</v>
      </c>
      <c r="K362" s="128">
        <v>12.25</v>
      </c>
      <c r="L362" s="32"/>
      <c r="M362" s="33">
        <f t="shared" si="5"/>
        <v>0</v>
      </c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</row>
    <row r="363" spans="1:48" ht="13.9" customHeight="1" x14ac:dyDescent="0.25">
      <c r="A363" s="69"/>
      <c r="B363" s="61"/>
      <c r="C363" s="94" t="s">
        <v>16</v>
      </c>
      <c r="D363" s="97" t="s">
        <v>116</v>
      </c>
      <c r="E363" s="98" t="s">
        <v>50</v>
      </c>
      <c r="F363" s="94" t="s">
        <v>149</v>
      </c>
      <c r="G363" s="94" t="s">
        <v>774</v>
      </c>
      <c r="H363" s="94" t="s">
        <v>775</v>
      </c>
      <c r="I363" s="94" t="s">
        <v>777</v>
      </c>
      <c r="J363" s="113">
        <v>2020</v>
      </c>
      <c r="K363" s="128">
        <v>15.75</v>
      </c>
      <c r="L363" s="32"/>
      <c r="M363" s="33">
        <f t="shared" si="5"/>
        <v>0</v>
      </c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</row>
    <row r="364" spans="1:48" ht="13.9" customHeight="1" x14ac:dyDescent="0.25">
      <c r="A364" s="69"/>
      <c r="B364" s="61"/>
      <c r="C364" s="94" t="s">
        <v>16</v>
      </c>
      <c r="D364" s="97" t="s">
        <v>116</v>
      </c>
      <c r="E364" s="98" t="s">
        <v>50</v>
      </c>
      <c r="F364" s="94" t="s">
        <v>149</v>
      </c>
      <c r="G364" s="94" t="s">
        <v>774</v>
      </c>
      <c r="H364" s="94" t="s">
        <v>775</v>
      </c>
      <c r="I364" s="94" t="s">
        <v>778</v>
      </c>
      <c r="J364" s="113">
        <v>2020</v>
      </c>
      <c r="K364" s="128">
        <v>22.5</v>
      </c>
      <c r="L364" s="32"/>
      <c r="M364" s="33">
        <f t="shared" si="5"/>
        <v>0</v>
      </c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</row>
    <row r="365" spans="1:48" ht="13.9" customHeight="1" x14ac:dyDescent="0.25">
      <c r="A365" s="74"/>
      <c r="B365" s="61"/>
      <c r="C365" s="36" t="s">
        <v>16</v>
      </c>
      <c r="D365" s="97" t="s">
        <v>116</v>
      </c>
      <c r="E365" s="98" t="s">
        <v>50</v>
      </c>
      <c r="F365" s="36" t="s">
        <v>149</v>
      </c>
      <c r="G365" s="36" t="s">
        <v>780</v>
      </c>
      <c r="H365" s="36" t="s">
        <v>781</v>
      </c>
      <c r="I365" s="36" t="s">
        <v>782</v>
      </c>
      <c r="J365" s="36">
        <v>2021</v>
      </c>
      <c r="K365" s="128">
        <v>29</v>
      </c>
      <c r="L365" s="32"/>
      <c r="M365" s="33">
        <f t="shared" si="5"/>
        <v>0</v>
      </c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</row>
    <row r="366" spans="1:48" ht="13.9" customHeight="1" x14ac:dyDescent="0.25">
      <c r="A366" s="74"/>
      <c r="B366" s="61"/>
      <c r="C366" s="36" t="s">
        <v>16</v>
      </c>
      <c r="D366" s="97" t="s">
        <v>116</v>
      </c>
      <c r="E366" s="95" t="s">
        <v>50</v>
      </c>
      <c r="F366" s="96" t="s">
        <v>149</v>
      </c>
      <c r="G366" s="94" t="s">
        <v>151</v>
      </c>
      <c r="H366" s="96" t="s">
        <v>152</v>
      </c>
      <c r="I366" s="94" t="s">
        <v>366</v>
      </c>
      <c r="J366" s="113">
        <v>2023</v>
      </c>
      <c r="K366" s="128">
        <v>13.75</v>
      </c>
      <c r="L366" s="32"/>
      <c r="M366" s="33">
        <f t="shared" si="5"/>
        <v>0</v>
      </c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</row>
    <row r="367" spans="1:48" ht="13.9" customHeight="1" x14ac:dyDescent="0.25">
      <c r="A367" s="74"/>
      <c r="B367" s="61"/>
      <c r="C367" s="36" t="s">
        <v>16</v>
      </c>
      <c r="D367" s="97" t="s">
        <v>116</v>
      </c>
      <c r="E367" s="95" t="s">
        <v>50</v>
      </c>
      <c r="F367" s="96" t="s">
        <v>149</v>
      </c>
      <c r="G367" s="94" t="s">
        <v>151</v>
      </c>
      <c r="H367" s="96" t="s">
        <v>152</v>
      </c>
      <c r="I367" s="94" t="s">
        <v>367</v>
      </c>
      <c r="J367" s="113">
        <v>2022</v>
      </c>
      <c r="K367" s="128">
        <v>19.75</v>
      </c>
      <c r="L367" s="32"/>
      <c r="M367" s="33">
        <f t="shared" si="5"/>
        <v>0</v>
      </c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</row>
    <row r="368" spans="1:48" ht="13.9" customHeight="1" x14ac:dyDescent="0.25">
      <c r="A368" s="74"/>
      <c r="B368" s="61"/>
      <c r="C368" s="36" t="s">
        <v>16</v>
      </c>
      <c r="D368" s="97" t="s">
        <v>116</v>
      </c>
      <c r="E368" s="95" t="s">
        <v>50</v>
      </c>
      <c r="F368" s="96" t="s">
        <v>149</v>
      </c>
      <c r="G368" s="94" t="s">
        <v>151</v>
      </c>
      <c r="H368" s="96" t="s">
        <v>152</v>
      </c>
      <c r="I368" s="94" t="s">
        <v>368</v>
      </c>
      <c r="J368" s="113"/>
      <c r="K368" s="128">
        <v>30.5</v>
      </c>
      <c r="L368" s="32"/>
      <c r="M368" s="33">
        <f t="shared" si="5"/>
        <v>0</v>
      </c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</row>
    <row r="369" spans="1:48" ht="13.9" customHeight="1" x14ac:dyDescent="0.25">
      <c r="A369" s="74"/>
      <c r="B369" s="62"/>
      <c r="C369" s="36" t="s">
        <v>43</v>
      </c>
      <c r="D369" s="97" t="s">
        <v>156</v>
      </c>
      <c r="E369" s="95" t="s">
        <v>24</v>
      </c>
      <c r="F369" s="96" t="s">
        <v>738</v>
      </c>
      <c r="G369" s="94"/>
      <c r="H369" s="96" t="s">
        <v>802</v>
      </c>
      <c r="I369" s="94" t="s">
        <v>803</v>
      </c>
      <c r="J369" s="113">
        <v>2022</v>
      </c>
      <c r="K369" s="128">
        <v>33.25</v>
      </c>
      <c r="L369" s="32"/>
      <c r="M369" s="33">
        <f t="shared" si="5"/>
        <v>0</v>
      </c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</row>
    <row r="370" spans="1:48" ht="13.9" customHeight="1" x14ac:dyDescent="0.25">
      <c r="A370" s="71" t="s">
        <v>579</v>
      </c>
      <c r="B370" s="62"/>
      <c r="C370" s="93" t="s">
        <v>43</v>
      </c>
      <c r="D370" s="97" t="s">
        <v>156</v>
      </c>
      <c r="E370" s="98" t="s">
        <v>24</v>
      </c>
      <c r="F370" s="94" t="s">
        <v>738</v>
      </c>
      <c r="G370" s="94" t="s">
        <v>801</v>
      </c>
      <c r="H370" s="94" t="s">
        <v>802</v>
      </c>
      <c r="I370" s="103" t="s">
        <v>804</v>
      </c>
      <c r="J370" s="113">
        <v>2018</v>
      </c>
      <c r="K370" s="128">
        <v>34.75</v>
      </c>
      <c r="L370" s="32"/>
      <c r="M370" s="33">
        <f t="shared" si="5"/>
        <v>0</v>
      </c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</row>
    <row r="371" spans="1:48" ht="13.9" customHeight="1" x14ac:dyDescent="0.25">
      <c r="A371" s="74"/>
      <c r="B371" s="62"/>
      <c r="C371" s="36" t="s">
        <v>43</v>
      </c>
      <c r="D371" s="97" t="s">
        <v>156</v>
      </c>
      <c r="E371" s="95" t="s">
        <v>24</v>
      </c>
      <c r="F371" s="96" t="s">
        <v>738</v>
      </c>
      <c r="G371" s="94"/>
      <c r="H371" s="96" t="s">
        <v>802</v>
      </c>
      <c r="I371" s="94" t="s">
        <v>805</v>
      </c>
      <c r="J371" s="113">
        <v>2019</v>
      </c>
      <c r="K371" s="128">
        <v>36.75</v>
      </c>
      <c r="L371" s="32"/>
      <c r="M371" s="33">
        <f t="shared" si="5"/>
        <v>0</v>
      </c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</row>
    <row r="372" spans="1:48" ht="13.9" customHeight="1" x14ac:dyDescent="0.25">
      <c r="A372" s="74"/>
      <c r="B372" s="62"/>
      <c r="C372" s="36" t="s">
        <v>43</v>
      </c>
      <c r="D372" s="97" t="s">
        <v>156</v>
      </c>
      <c r="E372" s="95" t="s">
        <v>24</v>
      </c>
      <c r="F372" s="96" t="s">
        <v>738</v>
      </c>
      <c r="G372" s="94"/>
      <c r="H372" s="96" t="s">
        <v>802</v>
      </c>
      <c r="I372" s="103" t="s">
        <v>804</v>
      </c>
      <c r="J372" s="113">
        <v>2019</v>
      </c>
      <c r="K372" s="128">
        <v>36.75</v>
      </c>
      <c r="L372" s="32"/>
      <c r="M372" s="33">
        <f t="shared" si="5"/>
        <v>0</v>
      </c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</row>
    <row r="373" spans="1:48" ht="13.9" customHeight="1" x14ac:dyDescent="0.25">
      <c r="A373" s="71"/>
      <c r="B373" s="62"/>
      <c r="C373" s="93" t="s">
        <v>43</v>
      </c>
      <c r="D373" s="97" t="s">
        <v>156</v>
      </c>
      <c r="E373" s="98" t="s">
        <v>24</v>
      </c>
      <c r="F373" s="94" t="s">
        <v>738</v>
      </c>
      <c r="G373" s="94"/>
      <c r="H373" s="94" t="s">
        <v>808</v>
      </c>
      <c r="I373" s="94" t="s">
        <v>809</v>
      </c>
      <c r="J373" s="113">
        <v>2020</v>
      </c>
      <c r="K373" s="128">
        <v>32.5</v>
      </c>
      <c r="L373" s="32"/>
      <c r="M373" s="33">
        <f t="shared" si="5"/>
        <v>0</v>
      </c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</row>
    <row r="374" spans="1:48" ht="13.9" customHeight="1" x14ac:dyDescent="0.25">
      <c r="A374" s="53"/>
      <c r="B374" s="62"/>
      <c r="C374" s="94" t="s">
        <v>43</v>
      </c>
      <c r="D374" s="97" t="s">
        <v>156</v>
      </c>
      <c r="E374" s="98" t="s">
        <v>24</v>
      </c>
      <c r="F374" s="94" t="s">
        <v>738</v>
      </c>
      <c r="G374" s="94" t="s">
        <v>810</v>
      </c>
      <c r="H374" s="94" t="s">
        <v>812</v>
      </c>
      <c r="I374" s="94" t="s">
        <v>813</v>
      </c>
      <c r="J374" s="113">
        <v>2018</v>
      </c>
      <c r="K374" s="128">
        <v>30</v>
      </c>
      <c r="L374" s="32"/>
      <c r="M374" s="33">
        <f t="shared" si="5"/>
        <v>0</v>
      </c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</row>
    <row r="375" spans="1:48" ht="13.9" customHeight="1" x14ac:dyDescent="0.25">
      <c r="A375" s="82"/>
      <c r="B375" s="62"/>
      <c r="C375" s="93" t="s">
        <v>43</v>
      </c>
      <c r="D375" s="97" t="s">
        <v>156</v>
      </c>
      <c r="E375" s="98" t="s">
        <v>24</v>
      </c>
      <c r="F375" s="94" t="s">
        <v>738</v>
      </c>
      <c r="G375" s="94" t="s">
        <v>810</v>
      </c>
      <c r="H375" s="94" t="s">
        <v>812</v>
      </c>
      <c r="I375" s="94" t="s">
        <v>813</v>
      </c>
      <c r="J375" s="113">
        <v>2019</v>
      </c>
      <c r="K375" s="128">
        <v>30</v>
      </c>
      <c r="L375" s="32"/>
      <c r="M375" s="33">
        <f t="shared" si="5"/>
        <v>0</v>
      </c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</row>
    <row r="376" spans="1:48" ht="13.9" customHeight="1" x14ac:dyDescent="0.25">
      <c r="A376" s="71"/>
      <c r="B376" s="62"/>
      <c r="C376" s="93" t="s">
        <v>43</v>
      </c>
      <c r="D376" s="97" t="s">
        <v>156</v>
      </c>
      <c r="E376" s="98" t="s">
        <v>24</v>
      </c>
      <c r="F376" s="94" t="s">
        <v>738</v>
      </c>
      <c r="G376" s="94"/>
      <c r="H376" s="94" t="s">
        <v>812</v>
      </c>
      <c r="I376" s="94" t="s">
        <v>813</v>
      </c>
      <c r="J376" s="113">
        <v>2020</v>
      </c>
      <c r="K376" s="128">
        <v>32.5</v>
      </c>
      <c r="L376" s="32"/>
      <c r="M376" s="33">
        <f t="shared" si="5"/>
        <v>0</v>
      </c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</row>
    <row r="377" spans="1:48" ht="13.9" customHeight="1" x14ac:dyDescent="0.25">
      <c r="A377" s="74"/>
      <c r="B377" s="62"/>
      <c r="C377" s="36" t="s">
        <v>43</v>
      </c>
      <c r="D377" s="97" t="s">
        <v>156</v>
      </c>
      <c r="E377" s="95" t="s">
        <v>24</v>
      </c>
      <c r="F377" s="96" t="s">
        <v>738</v>
      </c>
      <c r="G377" s="94"/>
      <c r="H377" s="96" t="s">
        <v>812</v>
      </c>
      <c r="I377" s="94" t="s">
        <v>502</v>
      </c>
      <c r="J377" s="113">
        <v>2021</v>
      </c>
      <c r="K377" s="128">
        <v>32.75</v>
      </c>
      <c r="L377" s="32"/>
      <c r="M377" s="33">
        <f t="shared" si="5"/>
        <v>0</v>
      </c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</row>
    <row r="378" spans="1:48" ht="13.9" customHeight="1" x14ac:dyDescent="0.25">
      <c r="A378" s="74"/>
      <c r="B378" s="62"/>
      <c r="C378" s="36" t="s">
        <v>43</v>
      </c>
      <c r="D378" s="97" t="s">
        <v>156</v>
      </c>
      <c r="E378" s="95" t="s">
        <v>24</v>
      </c>
      <c r="F378" s="96" t="s">
        <v>738</v>
      </c>
      <c r="G378" s="94"/>
      <c r="H378" s="96" t="s">
        <v>812</v>
      </c>
      <c r="I378" s="94" t="s">
        <v>813</v>
      </c>
      <c r="J378" s="113">
        <v>2021</v>
      </c>
      <c r="K378" s="128">
        <v>32.75</v>
      </c>
      <c r="L378" s="32"/>
      <c r="M378" s="33">
        <f t="shared" si="5"/>
        <v>0</v>
      </c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</row>
    <row r="379" spans="1:48" ht="13.9" customHeight="1" x14ac:dyDescent="0.25">
      <c r="A379" s="71"/>
      <c r="B379" s="62"/>
      <c r="C379" s="93" t="s">
        <v>43</v>
      </c>
      <c r="D379" s="97" t="s">
        <v>156</v>
      </c>
      <c r="E379" s="98" t="s">
        <v>24</v>
      </c>
      <c r="F379" s="94" t="s">
        <v>738</v>
      </c>
      <c r="G379" s="94"/>
      <c r="H379" s="94" t="s">
        <v>812</v>
      </c>
      <c r="I379" s="94" t="s">
        <v>814</v>
      </c>
      <c r="J379" s="113">
        <v>2020</v>
      </c>
      <c r="K379" s="128">
        <v>44.5</v>
      </c>
      <c r="L379" s="32"/>
      <c r="M379" s="33">
        <f t="shared" si="5"/>
        <v>0</v>
      </c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</row>
    <row r="380" spans="1:48" ht="13.9" customHeight="1" x14ac:dyDescent="0.25">
      <c r="A380" s="74"/>
      <c r="B380" s="62"/>
      <c r="C380" s="36" t="s">
        <v>43</v>
      </c>
      <c r="D380" s="97" t="s">
        <v>156</v>
      </c>
      <c r="E380" s="95" t="s">
        <v>24</v>
      </c>
      <c r="F380" s="96" t="s">
        <v>738</v>
      </c>
      <c r="G380" s="94"/>
      <c r="H380" s="96" t="s">
        <v>812</v>
      </c>
      <c r="I380" s="94" t="s">
        <v>814</v>
      </c>
      <c r="J380" s="113">
        <v>2021</v>
      </c>
      <c r="K380" s="128">
        <v>44.75</v>
      </c>
      <c r="L380" s="32"/>
      <c r="M380" s="33">
        <f t="shared" si="5"/>
        <v>0</v>
      </c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</row>
    <row r="381" spans="1:48" ht="13.9" customHeight="1" x14ac:dyDescent="0.25">
      <c r="A381" s="74"/>
      <c r="B381" s="62"/>
      <c r="C381" s="36" t="s">
        <v>43</v>
      </c>
      <c r="D381" s="97" t="s">
        <v>156</v>
      </c>
      <c r="E381" s="95" t="s">
        <v>24</v>
      </c>
      <c r="F381" s="96" t="s">
        <v>738</v>
      </c>
      <c r="G381" s="94"/>
      <c r="H381" s="96" t="s">
        <v>812</v>
      </c>
      <c r="I381" s="54" t="s">
        <v>815</v>
      </c>
      <c r="J381" s="114">
        <v>2021</v>
      </c>
      <c r="K381" s="128">
        <v>71.5</v>
      </c>
      <c r="L381" s="32"/>
      <c r="M381" s="33">
        <f t="shared" si="5"/>
        <v>0</v>
      </c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</row>
    <row r="382" spans="1:48" ht="13.9" customHeight="1" x14ac:dyDescent="0.25">
      <c r="A382" s="71"/>
      <c r="B382" s="61"/>
      <c r="C382" s="93" t="s">
        <v>16</v>
      </c>
      <c r="D382" s="97" t="s">
        <v>156</v>
      </c>
      <c r="E382" s="98" t="s">
        <v>100</v>
      </c>
      <c r="F382" s="94" t="s">
        <v>739</v>
      </c>
      <c r="G382" s="94"/>
      <c r="H382" s="94" t="s">
        <v>816</v>
      </c>
      <c r="I382" s="94" t="s">
        <v>817</v>
      </c>
      <c r="J382" s="113">
        <v>2022</v>
      </c>
      <c r="K382" s="128">
        <v>22</v>
      </c>
      <c r="L382" s="32"/>
      <c r="M382" s="33">
        <f t="shared" si="5"/>
        <v>0</v>
      </c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</row>
    <row r="383" spans="1:48" ht="13.9" customHeight="1" x14ac:dyDescent="0.25">
      <c r="A383" s="74"/>
      <c r="B383" s="61"/>
      <c r="C383" s="36" t="s">
        <v>16</v>
      </c>
      <c r="D383" s="97" t="s">
        <v>156</v>
      </c>
      <c r="E383" s="95" t="s">
        <v>50</v>
      </c>
      <c r="F383" s="96" t="s">
        <v>740</v>
      </c>
      <c r="G383" s="94"/>
      <c r="H383" s="96" t="s">
        <v>821</v>
      </c>
      <c r="I383" s="94" t="s">
        <v>822</v>
      </c>
      <c r="J383" s="113">
        <v>2023</v>
      </c>
      <c r="K383" s="128">
        <v>20.5</v>
      </c>
      <c r="L383" s="32"/>
      <c r="M383" s="33">
        <f t="shared" si="5"/>
        <v>0</v>
      </c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</row>
    <row r="384" spans="1:48" ht="13.9" customHeight="1" x14ac:dyDescent="0.25">
      <c r="A384" s="74"/>
      <c r="B384" s="62"/>
      <c r="C384" s="36" t="s">
        <v>43</v>
      </c>
      <c r="D384" s="97" t="s">
        <v>156</v>
      </c>
      <c r="E384" s="95" t="s">
        <v>50</v>
      </c>
      <c r="F384" s="96" t="s">
        <v>740</v>
      </c>
      <c r="G384" s="94"/>
      <c r="H384" s="96" t="s">
        <v>821</v>
      </c>
      <c r="I384" s="94" t="s">
        <v>824</v>
      </c>
      <c r="J384" s="113">
        <v>2022</v>
      </c>
      <c r="K384" s="128">
        <v>24.25</v>
      </c>
      <c r="L384" s="32"/>
      <c r="M384" s="33">
        <f t="shared" si="5"/>
        <v>0</v>
      </c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</row>
    <row r="385" spans="1:48" ht="13.9" customHeight="1" x14ac:dyDescent="0.25">
      <c r="A385" s="82"/>
      <c r="B385" s="61"/>
      <c r="C385" s="100" t="s">
        <v>16</v>
      </c>
      <c r="D385" s="97" t="s">
        <v>156</v>
      </c>
      <c r="E385" s="98" t="s">
        <v>50</v>
      </c>
      <c r="F385" s="100" t="s">
        <v>740</v>
      </c>
      <c r="G385" s="100" t="s">
        <v>823</v>
      </c>
      <c r="H385" s="100" t="s">
        <v>821</v>
      </c>
      <c r="I385" s="100" t="s">
        <v>825</v>
      </c>
      <c r="J385" s="100">
        <v>2021</v>
      </c>
      <c r="K385" s="128">
        <v>27.25</v>
      </c>
      <c r="L385" s="32"/>
      <c r="M385" s="33">
        <f t="shared" si="5"/>
        <v>0</v>
      </c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</row>
    <row r="386" spans="1:48" ht="13.9" customHeight="1" x14ac:dyDescent="0.25">
      <c r="A386" s="74"/>
      <c r="B386" s="61"/>
      <c r="C386" s="36" t="s">
        <v>16</v>
      </c>
      <c r="D386" s="97" t="s">
        <v>156</v>
      </c>
      <c r="E386" s="95" t="s">
        <v>50</v>
      </c>
      <c r="F386" s="96" t="s">
        <v>740</v>
      </c>
      <c r="G386" s="94"/>
      <c r="H386" s="96" t="s">
        <v>821</v>
      </c>
      <c r="I386" s="94" t="s">
        <v>826</v>
      </c>
      <c r="J386" s="113">
        <v>2022</v>
      </c>
      <c r="K386" s="128">
        <v>28.25</v>
      </c>
      <c r="L386" s="32"/>
      <c r="M386" s="33">
        <f t="shared" si="5"/>
        <v>0</v>
      </c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</row>
    <row r="387" spans="1:48" ht="13.9" customHeight="1" x14ac:dyDescent="0.25">
      <c r="A387" s="74"/>
      <c r="B387" s="61"/>
      <c r="C387" s="36" t="s">
        <v>16</v>
      </c>
      <c r="D387" s="97" t="s">
        <v>156</v>
      </c>
      <c r="E387" s="95" t="s">
        <v>50</v>
      </c>
      <c r="F387" s="96" t="s">
        <v>740</v>
      </c>
      <c r="G387" s="94" t="s">
        <v>828</v>
      </c>
      <c r="H387" s="96" t="s">
        <v>829</v>
      </c>
      <c r="I387" s="94" t="s">
        <v>830</v>
      </c>
      <c r="J387" s="113">
        <v>2022</v>
      </c>
      <c r="K387" s="128">
        <v>16</v>
      </c>
      <c r="L387" s="32"/>
      <c r="M387" s="33">
        <f t="shared" si="5"/>
        <v>0</v>
      </c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</row>
    <row r="388" spans="1:48" ht="13.9" customHeight="1" x14ac:dyDescent="0.25">
      <c r="A388" s="74"/>
      <c r="B388" s="61"/>
      <c r="C388" s="36" t="s">
        <v>16</v>
      </c>
      <c r="D388" s="97" t="s">
        <v>156</v>
      </c>
      <c r="E388" s="95" t="s">
        <v>50</v>
      </c>
      <c r="F388" s="96" t="s">
        <v>740</v>
      </c>
      <c r="G388" s="94" t="s">
        <v>823</v>
      </c>
      <c r="H388" s="96" t="s">
        <v>829</v>
      </c>
      <c r="I388" s="94" t="s">
        <v>831</v>
      </c>
      <c r="J388" s="113">
        <v>2020</v>
      </c>
      <c r="K388" s="128">
        <v>19.75</v>
      </c>
      <c r="L388" s="32"/>
      <c r="M388" s="33">
        <f t="shared" si="5"/>
        <v>0</v>
      </c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</row>
    <row r="389" spans="1:48" ht="13.9" customHeight="1" x14ac:dyDescent="0.25">
      <c r="A389" s="74"/>
      <c r="B389" s="61"/>
      <c r="C389" s="36" t="s">
        <v>16</v>
      </c>
      <c r="D389" s="97" t="s">
        <v>156</v>
      </c>
      <c r="E389" s="95" t="s">
        <v>50</v>
      </c>
      <c r="F389" s="96" t="s">
        <v>740</v>
      </c>
      <c r="G389" s="94" t="s">
        <v>828</v>
      </c>
      <c r="H389" s="96" t="s">
        <v>829</v>
      </c>
      <c r="I389" s="54" t="s">
        <v>832</v>
      </c>
      <c r="J389" s="114">
        <v>2022</v>
      </c>
      <c r="K389" s="128">
        <v>30</v>
      </c>
      <c r="L389" s="32"/>
      <c r="M389" s="33">
        <f t="shared" si="5"/>
        <v>0</v>
      </c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</row>
    <row r="390" spans="1:48" ht="13.9" customHeight="1" x14ac:dyDescent="0.25">
      <c r="A390" s="120"/>
      <c r="B390" s="61"/>
      <c r="C390" s="36" t="s">
        <v>16</v>
      </c>
      <c r="D390" s="97" t="s">
        <v>156</v>
      </c>
      <c r="E390" s="95" t="s">
        <v>32</v>
      </c>
      <c r="F390" s="96" t="s">
        <v>157</v>
      </c>
      <c r="G390" s="94" t="s">
        <v>293</v>
      </c>
      <c r="H390" s="94" t="s">
        <v>158</v>
      </c>
      <c r="I390" s="94" t="s">
        <v>1031</v>
      </c>
      <c r="J390" s="113">
        <v>2022</v>
      </c>
      <c r="K390" s="128">
        <v>16.75</v>
      </c>
      <c r="L390" s="32"/>
      <c r="M390" s="33">
        <f t="shared" si="5"/>
        <v>0</v>
      </c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</row>
    <row r="391" spans="1:48" ht="13.9" customHeight="1" x14ac:dyDescent="0.25">
      <c r="A391" s="74"/>
      <c r="B391" s="61"/>
      <c r="C391" s="36" t="s">
        <v>16</v>
      </c>
      <c r="D391" s="97" t="s">
        <v>156</v>
      </c>
      <c r="E391" s="98" t="s">
        <v>32</v>
      </c>
      <c r="F391" s="36" t="s">
        <v>157</v>
      </c>
      <c r="G391" s="36" t="s">
        <v>293</v>
      </c>
      <c r="H391" s="36" t="s">
        <v>158</v>
      </c>
      <c r="I391" s="36" t="s">
        <v>294</v>
      </c>
      <c r="J391" s="36">
        <v>2023</v>
      </c>
      <c r="K391" s="128">
        <v>18.75</v>
      </c>
      <c r="L391" s="32"/>
      <c r="M391" s="33">
        <f t="shared" si="5"/>
        <v>0</v>
      </c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</row>
    <row r="392" spans="1:48" ht="13.9" customHeight="1" x14ac:dyDescent="0.25">
      <c r="A392" s="73"/>
      <c r="B392" s="61"/>
      <c r="C392" s="93" t="s">
        <v>16</v>
      </c>
      <c r="D392" s="97" t="s">
        <v>156</v>
      </c>
      <c r="E392" s="98" t="s">
        <v>32</v>
      </c>
      <c r="F392" s="94" t="s">
        <v>157</v>
      </c>
      <c r="G392" s="94"/>
      <c r="H392" s="94" t="s">
        <v>158</v>
      </c>
      <c r="I392" s="94" t="s">
        <v>159</v>
      </c>
      <c r="J392" s="113">
        <v>2007</v>
      </c>
      <c r="K392" s="128">
        <v>30.5</v>
      </c>
      <c r="L392" s="32"/>
      <c r="M392" s="33">
        <f t="shared" si="5"/>
        <v>0</v>
      </c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</row>
    <row r="393" spans="1:48" ht="13.9" customHeight="1" x14ac:dyDescent="0.25">
      <c r="A393" s="68"/>
      <c r="B393" s="61"/>
      <c r="C393" s="94" t="s">
        <v>16</v>
      </c>
      <c r="D393" s="97" t="s">
        <v>156</v>
      </c>
      <c r="E393" s="98" t="s">
        <v>50</v>
      </c>
      <c r="F393" s="100" t="s">
        <v>157</v>
      </c>
      <c r="G393" s="100"/>
      <c r="H393" s="100" t="s">
        <v>853</v>
      </c>
      <c r="I393" s="100" t="s">
        <v>854</v>
      </c>
      <c r="J393" s="100">
        <v>2022</v>
      </c>
      <c r="K393" s="128">
        <v>15.5</v>
      </c>
      <c r="L393" s="32"/>
      <c r="M393" s="33">
        <f t="shared" si="5"/>
        <v>0</v>
      </c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</row>
    <row r="394" spans="1:48" ht="13.9" customHeight="1" x14ac:dyDescent="0.25">
      <c r="A394" s="74"/>
      <c r="B394" s="61"/>
      <c r="C394" s="36" t="s">
        <v>16</v>
      </c>
      <c r="D394" s="97" t="s">
        <v>156</v>
      </c>
      <c r="E394" s="95" t="s">
        <v>24</v>
      </c>
      <c r="F394" s="96" t="s">
        <v>861</v>
      </c>
      <c r="G394" s="96"/>
      <c r="H394" s="96" t="s">
        <v>867</v>
      </c>
      <c r="I394" s="36" t="s">
        <v>868</v>
      </c>
      <c r="J394" s="36">
        <v>2022</v>
      </c>
      <c r="K394" s="128">
        <v>22.25</v>
      </c>
      <c r="L394" s="32"/>
      <c r="M394" s="33">
        <f t="shared" si="5"/>
        <v>0</v>
      </c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</row>
    <row r="395" spans="1:48" ht="13.9" customHeight="1" x14ac:dyDescent="0.25">
      <c r="A395" s="74"/>
      <c r="B395" s="61"/>
      <c r="C395" s="36" t="s">
        <v>16</v>
      </c>
      <c r="D395" s="97" t="s">
        <v>156</v>
      </c>
      <c r="E395" s="95" t="s">
        <v>24</v>
      </c>
      <c r="F395" s="96" t="s">
        <v>861</v>
      </c>
      <c r="G395" s="96"/>
      <c r="H395" s="96" t="s">
        <v>867</v>
      </c>
      <c r="I395" s="36" t="s">
        <v>869</v>
      </c>
      <c r="J395" s="36">
        <v>2022</v>
      </c>
      <c r="K395" s="128">
        <v>24.25</v>
      </c>
      <c r="L395" s="32"/>
      <c r="M395" s="33">
        <f t="shared" si="5"/>
        <v>0</v>
      </c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</row>
    <row r="396" spans="1:48" ht="13.9" customHeight="1" x14ac:dyDescent="0.25">
      <c r="A396" s="74"/>
      <c r="B396" s="61"/>
      <c r="C396" s="36" t="s">
        <v>16</v>
      </c>
      <c r="D396" s="97" t="s">
        <v>156</v>
      </c>
      <c r="E396" s="95" t="s">
        <v>24</v>
      </c>
      <c r="F396" s="96" t="s">
        <v>861</v>
      </c>
      <c r="G396" s="96"/>
      <c r="H396" s="96" t="s">
        <v>867</v>
      </c>
      <c r="I396" s="36" t="s">
        <v>870</v>
      </c>
      <c r="J396" s="36">
        <v>2021</v>
      </c>
      <c r="K396" s="128">
        <v>32.75</v>
      </c>
      <c r="L396" s="32"/>
      <c r="M396" s="33">
        <f t="shared" si="5"/>
        <v>0</v>
      </c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</row>
    <row r="397" spans="1:48" ht="13.9" customHeight="1" x14ac:dyDescent="0.25">
      <c r="A397" s="74"/>
      <c r="B397" s="61"/>
      <c r="C397" s="36" t="s">
        <v>16</v>
      </c>
      <c r="D397" s="97" t="s">
        <v>156</v>
      </c>
      <c r="E397" s="95" t="s">
        <v>24</v>
      </c>
      <c r="F397" s="96" t="s">
        <v>861</v>
      </c>
      <c r="G397" s="96"/>
      <c r="H397" s="96" t="s">
        <v>867</v>
      </c>
      <c r="I397" s="54" t="s">
        <v>871</v>
      </c>
      <c r="J397" s="115">
        <v>2020</v>
      </c>
      <c r="K397" s="128">
        <v>51.5</v>
      </c>
      <c r="L397" s="32"/>
      <c r="M397" s="33">
        <f t="shared" ref="M397:M460" si="6">K397*L397</f>
        <v>0</v>
      </c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</row>
    <row r="398" spans="1:48" ht="13.9" customHeight="1" x14ac:dyDescent="0.25">
      <c r="A398" s="74"/>
      <c r="B398" s="61"/>
      <c r="C398" s="36" t="s">
        <v>16</v>
      </c>
      <c r="D398" s="97" t="s">
        <v>156</v>
      </c>
      <c r="E398" s="95" t="s">
        <v>24</v>
      </c>
      <c r="F398" s="96" t="s">
        <v>861</v>
      </c>
      <c r="G398" s="36"/>
      <c r="H398" s="96" t="s">
        <v>867</v>
      </c>
      <c r="I398" s="54" t="s">
        <v>872</v>
      </c>
      <c r="J398" s="115">
        <v>2022</v>
      </c>
      <c r="K398" s="128">
        <v>51.5</v>
      </c>
      <c r="L398" s="32"/>
      <c r="M398" s="33">
        <f t="shared" si="6"/>
        <v>0</v>
      </c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</row>
    <row r="399" spans="1:48" ht="13.9" customHeight="1" x14ac:dyDescent="0.25">
      <c r="A399" s="82"/>
      <c r="B399" s="61"/>
      <c r="C399" s="93" t="s">
        <v>16</v>
      </c>
      <c r="D399" s="97" t="s">
        <v>156</v>
      </c>
      <c r="E399" s="98" t="s">
        <v>24</v>
      </c>
      <c r="F399" s="94" t="s">
        <v>861</v>
      </c>
      <c r="G399" s="94" t="s">
        <v>876</v>
      </c>
      <c r="H399" s="94" t="s">
        <v>877</v>
      </c>
      <c r="I399" s="36" t="s">
        <v>878</v>
      </c>
      <c r="J399" s="36">
        <v>2020</v>
      </c>
      <c r="K399" s="128">
        <v>40.5</v>
      </c>
      <c r="L399" s="32"/>
      <c r="M399" s="33">
        <f t="shared" si="6"/>
        <v>0</v>
      </c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</row>
    <row r="400" spans="1:48" ht="13.9" customHeight="1" x14ac:dyDescent="0.25">
      <c r="A400" s="71"/>
      <c r="B400" s="61"/>
      <c r="C400" s="93" t="s">
        <v>16</v>
      </c>
      <c r="D400" s="97" t="s">
        <v>156</v>
      </c>
      <c r="E400" s="98" t="s">
        <v>50</v>
      </c>
      <c r="F400" s="94" t="s">
        <v>162</v>
      </c>
      <c r="G400" s="94" t="s">
        <v>881</v>
      </c>
      <c r="H400" s="94" t="s">
        <v>882</v>
      </c>
      <c r="I400" s="36" t="s">
        <v>883</v>
      </c>
      <c r="J400" s="36">
        <v>2021</v>
      </c>
      <c r="K400" s="128">
        <v>22</v>
      </c>
      <c r="L400" s="32"/>
      <c r="M400" s="33">
        <f t="shared" si="6"/>
        <v>0</v>
      </c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</row>
    <row r="401" spans="1:48" ht="13.9" customHeight="1" x14ac:dyDescent="0.25">
      <c r="A401" s="71"/>
      <c r="B401" s="61"/>
      <c r="C401" s="93" t="s">
        <v>16</v>
      </c>
      <c r="D401" s="97" t="s">
        <v>156</v>
      </c>
      <c r="E401" s="98" t="s">
        <v>50</v>
      </c>
      <c r="F401" s="94" t="s">
        <v>162</v>
      </c>
      <c r="G401" s="94" t="s">
        <v>881</v>
      </c>
      <c r="H401" s="94" t="s">
        <v>882</v>
      </c>
      <c r="I401" s="36" t="s">
        <v>884</v>
      </c>
      <c r="J401" s="36">
        <v>2021</v>
      </c>
      <c r="K401" s="128">
        <v>31.75</v>
      </c>
      <c r="L401" s="32"/>
      <c r="M401" s="33">
        <f t="shared" si="6"/>
        <v>0</v>
      </c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</row>
    <row r="402" spans="1:48" ht="13.9" customHeight="1" x14ac:dyDescent="0.25">
      <c r="A402" s="120"/>
      <c r="B402" s="61"/>
      <c r="C402" s="36" t="s">
        <v>16</v>
      </c>
      <c r="D402" s="97" t="s">
        <v>156</v>
      </c>
      <c r="E402" s="95" t="s">
        <v>24</v>
      </c>
      <c r="F402" s="96" t="s">
        <v>162</v>
      </c>
      <c r="G402" s="94"/>
      <c r="H402" s="94" t="s">
        <v>894</v>
      </c>
      <c r="I402" s="94" t="s">
        <v>883</v>
      </c>
      <c r="J402" s="113">
        <v>2021</v>
      </c>
      <c r="K402" s="128">
        <v>25</v>
      </c>
      <c r="L402" s="32"/>
      <c r="M402" s="33">
        <f t="shared" si="6"/>
        <v>0</v>
      </c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</row>
    <row r="403" spans="1:48" ht="13.9" customHeight="1" x14ac:dyDescent="0.25">
      <c r="A403" s="71"/>
      <c r="B403" s="61"/>
      <c r="C403" s="93" t="s">
        <v>16</v>
      </c>
      <c r="D403" s="97" t="s">
        <v>156</v>
      </c>
      <c r="E403" s="98" t="s">
        <v>93</v>
      </c>
      <c r="F403" s="94" t="s">
        <v>162</v>
      </c>
      <c r="G403" s="94" t="s">
        <v>199</v>
      </c>
      <c r="H403" s="94" t="s">
        <v>295</v>
      </c>
      <c r="I403" s="36" t="s">
        <v>200</v>
      </c>
      <c r="J403" s="36">
        <v>2022</v>
      </c>
      <c r="K403" s="128">
        <v>17.5</v>
      </c>
      <c r="L403" s="32"/>
      <c r="M403" s="33">
        <f t="shared" si="6"/>
        <v>0</v>
      </c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</row>
    <row r="404" spans="1:48" ht="13.9" customHeight="1" x14ac:dyDescent="0.25">
      <c r="A404" s="74"/>
      <c r="B404" s="61"/>
      <c r="C404" s="36" t="s">
        <v>16</v>
      </c>
      <c r="D404" s="97" t="s">
        <v>156</v>
      </c>
      <c r="E404" s="95" t="s">
        <v>93</v>
      </c>
      <c r="F404" s="96" t="s">
        <v>162</v>
      </c>
      <c r="G404" s="96" t="s">
        <v>199</v>
      </c>
      <c r="H404" s="96" t="s">
        <v>295</v>
      </c>
      <c r="I404" s="36" t="s">
        <v>200</v>
      </c>
      <c r="J404" s="36">
        <v>2023</v>
      </c>
      <c r="K404" s="128">
        <v>19</v>
      </c>
      <c r="L404" s="32"/>
      <c r="M404" s="33">
        <f t="shared" si="6"/>
        <v>0</v>
      </c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</row>
    <row r="405" spans="1:48" ht="13.9" customHeight="1" x14ac:dyDescent="0.25">
      <c r="A405" s="80" t="s">
        <v>247</v>
      </c>
      <c r="B405" s="61"/>
      <c r="C405" s="93" t="s">
        <v>16</v>
      </c>
      <c r="D405" s="97" t="s">
        <v>156</v>
      </c>
      <c r="E405" s="98" t="s">
        <v>93</v>
      </c>
      <c r="F405" s="94" t="s">
        <v>162</v>
      </c>
      <c r="G405" s="94" t="s">
        <v>199</v>
      </c>
      <c r="H405" s="94" t="s">
        <v>295</v>
      </c>
      <c r="I405" s="36" t="s">
        <v>201</v>
      </c>
      <c r="J405" s="36">
        <v>2021</v>
      </c>
      <c r="K405" s="128">
        <v>24.75</v>
      </c>
      <c r="L405" s="32"/>
      <c r="M405" s="33">
        <f t="shared" si="6"/>
        <v>0</v>
      </c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</row>
    <row r="406" spans="1:48" ht="13.9" customHeight="1" x14ac:dyDescent="0.25">
      <c r="A406" s="74"/>
      <c r="B406" s="61"/>
      <c r="C406" s="36" t="s">
        <v>16</v>
      </c>
      <c r="D406" s="97" t="s">
        <v>156</v>
      </c>
      <c r="E406" s="95" t="s">
        <v>93</v>
      </c>
      <c r="F406" s="96" t="s">
        <v>162</v>
      </c>
      <c r="G406" s="96" t="s">
        <v>199</v>
      </c>
      <c r="H406" s="96" t="s">
        <v>295</v>
      </c>
      <c r="I406" s="36" t="s">
        <v>201</v>
      </c>
      <c r="J406" s="36">
        <v>2022</v>
      </c>
      <c r="K406" s="128">
        <v>27.25</v>
      </c>
      <c r="L406" s="32"/>
      <c r="M406" s="33">
        <f t="shared" si="6"/>
        <v>0</v>
      </c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</row>
    <row r="407" spans="1:48" ht="13.9" customHeight="1" x14ac:dyDescent="0.25">
      <c r="A407" s="74"/>
      <c r="B407" s="61"/>
      <c r="C407" s="36" t="s">
        <v>16</v>
      </c>
      <c r="D407" s="97" t="s">
        <v>901</v>
      </c>
      <c r="E407" s="98" t="s">
        <v>24</v>
      </c>
      <c r="F407" s="36" t="s">
        <v>903</v>
      </c>
      <c r="G407" s="36"/>
      <c r="H407" s="36" t="s">
        <v>917</v>
      </c>
      <c r="I407" s="36" t="s">
        <v>1079</v>
      </c>
      <c r="J407" s="36">
        <v>2022</v>
      </c>
      <c r="K407" s="128">
        <v>10</v>
      </c>
      <c r="L407" s="32"/>
      <c r="M407" s="33">
        <f t="shared" si="6"/>
        <v>0</v>
      </c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</row>
    <row r="408" spans="1:48" ht="13.9" customHeight="1" x14ac:dyDescent="0.25">
      <c r="A408" s="74"/>
      <c r="B408" s="61"/>
      <c r="C408" s="36" t="s">
        <v>16</v>
      </c>
      <c r="D408" s="97" t="s">
        <v>901</v>
      </c>
      <c r="E408" s="98" t="s">
        <v>24</v>
      </c>
      <c r="F408" s="36" t="s">
        <v>903</v>
      </c>
      <c r="G408" s="36"/>
      <c r="H408" s="36" t="s">
        <v>917</v>
      </c>
      <c r="I408" s="36" t="s">
        <v>1080</v>
      </c>
      <c r="J408" s="36">
        <v>2022</v>
      </c>
      <c r="K408" s="128">
        <v>15.75</v>
      </c>
      <c r="L408" s="32"/>
      <c r="M408" s="33">
        <f t="shared" si="6"/>
        <v>0</v>
      </c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</row>
    <row r="409" spans="1:48" ht="13.9" customHeight="1" x14ac:dyDescent="0.25">
      <c r="A409" s="74"/>
      <c r="B409" s="61"/>
      <c r="C409" s="36" t="s">
        <v>16</v>
      </c>
      <c r="D409" s="97" t="s">
        <v>901</v>
      </c>
      <c r="E409" s="98" t="s">
        <v>24</v>
      </c>
      <c r="F409" s="36" t="s">
        <v>903</v>
      </c>
      <c r="G409" s="36"/>
      <c r="H409" s="36" t="s">
        <v>917</v>
      </c>
      <c r="I409" s="36" t="s">
        <v>1081</v>
      </c>
      <c r="J409" s="36">
        <v>2021</v>
      </c>
      <c r="K409" s="128">
        <v>16</v>
      </c>
      <c r="L409" s="32"/>
      <c r="M409" s="33">
        <f t="shared" si="6"/>
        <v>0</v>
      </c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</row>
    <row r="410" spans="1:48" ht="13.9" customHeight="1" x14ac:dyDescent="0.25">
      <c r="A410" s="80" t="s">
        <v>247</v>
      </c>
      <c r="B410" s="61"/>
      <c r="C410" s="100" t="s">
        <v>16</v>
      </c>
      <c r="D410" s="97" t="s">
        <v>901</v>
      </c>
      <c r="E410" s="98" t="s">
        <v>24</v>
      </c>
      <c r="F410" s="100" t="s">
        <v>903</v>
      </c>
      <c r="G410" s="100"/>
      <c r="H410" s="100" t="s">
        <v>917</v>
      </c>
      <c r="I410" s="36" t="s">
        <v>918</v>
      </c>
      <c r="J410" s="36">
        <v>2020</v>
      </c>
      <c r="K410" s="128">
        <v>19.25</v>
      </c>
      <c r="L410" s="32"/>
      <c r="M410" s="33">
        <f t="shared" si="6"/>
        <v>0</v>
      </c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</row>
    <row r="411" spans="1:48" ht="13.9" customHeight="1" x14ac:dyDescent="0.25">
      <c r="A411" s="74"/>
      <c r="B411" s="61"/>
      <c r="C411" s="36" t="s">
        <v>16</v>
      </c>
      <c r="D411" s="97" t="s">
        <v>901</v>
      </c>
      <c r="E411" s="98" t="s">
        <v>24</v>
      </c>
      <c r="F411" s="36" t="s">
        <v>903</v>
      </c>
      <c r="G411" s="36"/>
      <c r="H411" s="36" t="s">
        <v>917</v>
      </c>
      <c r="I411" s="36" t="s">
        <v>1082</v>
      </c>
      <c r="J411" s="36">
        <v>2021</v>
      </c>
      <c r="K411" s="128">
        <v>19.25</v>
      </c>
      <c r="L411" s="32"/>
      <c r="M411" s="33">
        <f t="shared" si="6"/>
        <v>0</v>
      </c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</row>
    <row r="412" spans="1:48" ht="13.9" customHeight="1" x14ac:dyDescent="0.25">
      <c r="A412" s="73"/>
      <c r="B412" s="61"/>
      <c r="C412" s="100" t="s">
        <v>16</v>
      </c>
      <c r="D412" s="97" t="s">
        <v>901</v>
      </c>
      <c r="E412" s="98" t="s">
        <v>24</v>
      </c>
      <c r="F412" s="100" t="s">
        <v>903</v>
      </c>
      <c r="G412" s="100"/>
      <c r="H412" s="100" t="s">
        <v>917</v>
      </c>
      <c r="I412" s="36" t="s">
        <v>919</v>
      </c>
      <c r="J412" s="36">
        <v>2021</v>
      </c>
      <c r="K412" s="128">
        <v>23</v>
      </c>
      <c r="L412" s="32"/>
      <c r="M412" s="33">
        <f t="shared" si="6"/>
        <v>0</v>
      </c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</row>
    <row r="413" spans="1:48" ht="13.9" customHeight="1" x14ac:dyDescent="0.25">
      <c r="A413" s="77"/>
      <c r="B413" s="61"/>
      <c r="C413" s="94" t="s">
        <v>16</v>
      </c>
      <c r="D413" s="97" t="s">
        <v>901</v>
      </c>
      <c r="E413" s="98" t="s">
        <v>24</v>
      </c>
      <c r="F413" s="94" t="s">
        <v>903</v>
      </c>
      <c r="G413" s="94"/>
      <c r="H413" s="94" t="s">
        <v>917</v>
      </c>
      <c r="I413" s="36" t="s">
        <v>920</v>
      </c>
      <c r="J413" s="36">
        <v>2015</v>
      </c>
      <c r="K413" s="130">
        <v>36.75</v>
      </c>
      <c r="L413" s="32"/>
      <c r="M413" s="33">
        <f t="shared" si="6"/>
        <v>0</v>
      </c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</row>
    <row r="414" spans="1:48" ht="13.9" customHeight="1" x14ac:dyDescent="0.25">
      <c r="A414" s="73"/>
      <c r="B414" s="61"/>
      <c r="C414" s="94" t="s">
        <v>16</v>
      </c>
      <c r="D414" s="97" t="s">
        <v>163</v>
      </c>
      <c r="E414" s="98" t="s">
        <v>736</v>
      </c>
      <c r="F414" s="94" t="s">
        <v>904</v>
      </c>
      <c r="G414" s="94"/>
      <c r="H414" s="94" t="s">
        <v>925</v>
      </c>
      <c r="I414" s="36" t="s">
        <v>926</v>
      </c>
      <c r="J414" s="36">
        <v>2020</v>
      </c>
      <c r="K414" s="128">
        <v>25</v>
      </c>
      <c r="L414" s="32"/>
      <c r="M414" s="33">
        <f t="shared" si="6"/>
        <v>0</v>
      </c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</row>
    <row r="415" spans="1:48" ht="13.9" customHeight="1" x14ac:dyDescent="0.25">
      <c r="A415" s="73"/>
      <c r="B415" s="61"/>
      <c r="C415" s="94" t="s">
        <v>16</v>
      </c>
      <c r="D415" s="97" t="s">
        <v>163</v>
      </c>
      <c r="E415" s="98" t="s">
        <v>736</v>
      </c>
      <c r="F415" s="94" t="s">
        <v>904</v>
      </c>
      <c r="G415" s="94"/>
      <c r="H415" s="94" t="s">
        <v>925</v>
      </c>
      <c r="I415" s="36" t="s">
        <v>927</v>
      </c>
      <c r="J415" s="36">
        <v>2020</v>
      </c>
      <c r="K415" s="128">
        <v>25</v>
      </c>
      <c r="L415" s="32"/>
      <c r="M415" s="33">
        <f t="shared" si="6"/>
        <v>0</v>
      </c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</row>
    <row r="416" spans="1:48" ht="13.9" customHeight="1" x14ac:dyDescent="0.25">
      <c r="A416" s="73"/>
      <c r="B416" s="61"/>
      <c r="C416" s="94" t="s">
        <v>16</v>
      </c>
      <c r="D416" s="97" t="s">
        <v>163</v>
      </c>
      <c r="E416" s="98" t="s">
        <v>736</v>
      </c>
      <c r="F416" s="94" t="s">
        <v>904</v>
      </c>
      <c r="G416" s="94"/>
      <c r="H416" s="94" t="s">
        <v>925</v>
      </c>
      <c r="I416" s="36" t="s">
        <v>928</v>
      </c>
      <c r="J416" s="36">
        <v>2021</v>
      </c>
      <c r="K416" s="128">
        <v>30.25</v>
      </c>
      <c r="L416" s="32"/>
      <c r="M416" s="33">
        <f t="shared" si="6"/>
        <v>0</v>
      </c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</row>
    <row r="417" spans="1:48" ht="13.9" customHeight="1" x14ac:dyDescent="0.25">
      <c r="A417" s="71"/>
      <c r="B417" s="61"/>
      <c r="C417" s="93" t="s">
        <v>16</v>
      </c>
      <c r="D417" s="97" t="s">
        <v>163</v>
      </c>
      <c r="E417" s="98" t="s">
        <v>100</v>
      </c>
      <c r="F417" s="94" t="s">
        <v>164</v>
      </c>
      <c r="G417" s="94"/>
      <c r="H417" s="94" t="s">
        <v>929</v>
      </c>
      <c r="I417" s="36" t="s">
        <v>930</v>
      </c>
      <c r="J417" s="36">
        <v>2018</v>
      </c>
      <c r="K417" s="128">
        <v>27</v>
      </c>
      <c r="L417" s="32"/>
      <c r="M417" s="33">
        <f t="shared" si="6"/>
        <v>0</v>
      </c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</row>
    <row r="418" spans="1:48" ht="13.9" customHeight="1" x14ac:dyDescent="0.25">
      <c r="A418" s="73"/>
      <c r="B418" s="61"/>
      <c r="C418" s="94" t="s">
        <v>16</v>
      </c>
      <c r="D418" s="97" t="s">
        <v>163</v>
      </c>
      <c r="E418" s="98" t="s">
        <v>100</v>
      </c>
      <c r="F418" s="94" t="s">
        <v>164</v>
      </c>
      <c r="G418" s="94"/>
      <c r="H418" s="94" t="s">
        <v>929</v>
      </c>
      <c r="I418" s="36" t="s">
        <v>931</v>
      </c>
      <c r="J418" s="36">
        <v>2018</v>
      </c>
      <c r="K418" s="128">
        <v>41.5</v>
      </c>
      <c r="L418" s="32"/>
      <c r="M418" s="33">
        <f t="shared" si="6"/>
        <v>0</v>
      </c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</row>
    <row r="419" spans="1:48" ht="13.9" customHeight="1" x14ac:dyDescent="0.25">
      <c r="A419" s="73"/>
      <c r="B419" s="61"/>
      <c r="C419" s="94" t="s">
        <v>16</v>
      </c>
      <c r="D419" s="97" t="s">
        <v>163</v>
      </c>
      <c r="E419" s="98" t="s">
        <v>100</v>
      </c>
      <c r="F419" s="94" t="s">
        <v>164</v>
      </c>
      <c r="G419" s="94"/>
      <c r="H419" s="94" t="s">
        <v>929</v>
      </c>
      <c r="I419" s="36" t="s">
        <v>932</v>
      </c>
      <c r="J419" s="36">
        <v>2018</v>
      </c>
      <c r="K419" s="128">
        <v>41.5</v>
      </c>
      <c r="L419" s="32"/>
      <c r="M419" s="33">
        <f t="shared" si="6"/>
        <v>0</v>
      </c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</row>
    <row r="420" spans="1:48" ht="13.9" customHeight="1" x14ac:dyDescent="0.25">
      <c r="A420" s="72"/>
      <c r="B420" s="61"/>
      <c r="C420" s="93" t="s">
        <v>16</v>
      </c>
      <c r="D420" s="97" t="s">
        <v>163</v>
      </c>
      <c r="E420" s="98" t="s">
        <v>100</v>
      </c>
      <c r="F420" s="94" t="s">
        <v>164</v>
      </c>
      <c r="G420" s="94"/>
      <c r="H420" s="94" t="s">
        <v>929</v>
      </c>
      <c r="I420" s="36" t="s">
        <v>932</v>
      </c>
      <c r="J420" s="36">
        <v>2020</v>
      </c>
      <c r="K420" s="128">
        <v>41.5</v>
      </c>
      <c r="L420" s="32"/>
      <c r="M420" s="33">
        <f t="shared" si="6"/>
        <v>0</v>
      </c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</row>
    <row r="421" spans="1:48" ht="13.9" customHeight="1" x14ac:dyDescent="0.25">
      <c r="A421" s="72"/>
      <c r="B421" s="61"/>
      <c r="C421" s="93" t="s">
        <v>16</v>
      </c>
      <c r="D421" s="97" t="s">
        <v>163</v>
      </c>
      <c r="E421" s="98" t="s">
        <v>100</v>
      </c>
      <c r="F421" s="94" t="s">
        <v>164</v>
      </c>
      <c r="G421" s="94"/>
      <c r="H421" s="94" t="s">
        <v>929</v>
      </c>
      <c r="I421" s="36" t="s">
        <v>933</v>
      </c>
      <c r="J421" s="36">
        <v>2020</v>
      </c>
      <c r="K421" s="128">
        <v>53.25</v>
      </c>
      <c r="L421" s="32"/>
      <c r="M421" s="33">
        <f t="shared" si="6"/>
        <v>0</v>
      </c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</row>
    <row r="422" spans="1:48" ht="13.9" customHeight="1" x14ac:dyDescent="0.25">
      <c r="A422" s="70"/>
      <c r="B422" s="61"/>
      <c r="C422" s="36" t="s">
        <v>16</v>
      </c>
      <c r="D422" s="97" t="s">
        <v>163</v>
      </c>
      <c r="E422" s="95" t="s">
        <v>93</v>
      </c>
      <c r="F422" s="96" t="s">
        <v>164</v>
      </c>
      <c r="G422" s="94"/>
      <c r="H422" s="96" t="s">
        <v>165</v>
      </c>
      <c r="I422" s="94" t="s">
        <v>374</v>
      </c>
      <c r="J422" s="113">
        <v>2022</v>
      </c>
      <c r="K422" s="128">
        <v>15.75</v>
      </c>
      <c r="L422" s="32"/>
      <c r="M422" s="33">
        <f t="shared" si="6"/>
        <v>0</v>
      </c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</row>
    <row r="423" spans="1:48" ht="13.9" customHeight="1" x14ac:dyDescent="0.25">
      <c r="A423" s="70"/>
      <c r="B423" s="61"/>
      <c r="C423" s="36" t="s">
        <v>16</v>
      </c>
      <c r="D423" s="97" t="s">
        <v>163</v>
      </c>
      <c r="E423" s="95" t="s">
        <v>93</v>
      </c>
      <c r="F423" s="96" t="s">
        <v>164</v>
      </c>
      <c r="G423" s="94"/>
      <c r="H423" s="96" t="s">
        <v>165</v>
      </c>
      <c r="I423" s="94" t="s">
        <v>375</v>
      </c>
      <c r="J423" s="113">
        <v>2018</v>
      </c>
      <c r="K423" s="128">
        <v>27</v>
      </c>
      <c r="L423" s="32"/>
      <c r="M423" s="33">
        <f t="shared" si="6"/>
        <v>0</v>
      </c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</row>
    <row r="424" spans="1:48" ht="13.9" customHeight="1" x14ac:dyDescent="0.25">
      <c r="A424" s="74"/>
      <c r="B424" s="61"/>
      <c r="C424" s="36" t="s">
        <v>16</v>
      </c>
      <c r="D424" s="97" t="s">
        <v>163</v>
      </c>
      <c r="E424" s="95" t="s">
        <v>93</v>
      </c>
      <c r="F424" s="96" t="s">
        <v>164</v>
      </c>
      <c r="G424" s="94"/>
      <c r="H424" s="96" t="s">
        <v>165</v>
      </c>
      <c r="I424" s="94" t="s">
        <v>376</v>
      </c>
      <c r="J424" s="113">
        <v>2020</v>
      </c>
      <c r="K424" s="128">
        <v>27</v>
      </c>
      <c r="L424" s="32"/>
      <c r="M424" s="33">
        <f t="shared" si="6"/>
        <v>0</v>
      </c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</row>
    <row r="425" spans="1:48" ht="13.9" customHeight="1" x14ac:dyDescent="0.25">
      <c r="A425" s="80" t="s">
        <v>247</v>
      </c>
      <c r="B425" s="62"/>
      <c r="C425" s="36" t="s">
        <v>43</v>
      </c>
      <c r="D425" s="97" t="s">
        <v>163</v>
      </c>
      <c r="E425" s="95" t="s">
        <v>93</v>
      </c>
      <c r="F425" s="96" t="s">
        <v>164</v>
      </c>
      <c r="G425" s="94"/>
      <c r="H425" s="96" t="s">
        <v>165</v>
      </c>
      <c r="I425" s="94" t="s">
        <v>377</v>
      </c>
      <c r="J425" s="113">
        <v>2022</v>
      </c>
      <c r="K425" s="128">
        <v>27</v>
      </c>
      <c r="L425" s="32"/>
      <c r="M425" s="33">
        <f t="shared" si="6"/>
        <v>0</v>
      </c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</row>
    <row r="426" spans="1:48" ht="13.9" customHeight="1" x14ac:dyDescent="0.25">
      <c r="A426" s="80" t="s">
        <v>247</v>
      </c>
      <c r="B426" s="61"/>
      <c r="C426" s="36" t="s">
        <v>16</v>
      </c>
      <c r="D426" s="97" t="s">
        <v>163</v>
      </c>
      <c r="E426" s="95" t="s">
        <v>93</v>
      </c>
      <c r="F426" s="96" t="s">
        <v>164</v>
      </c>
      <c r="G426" s="94"/>
      <c r="H426" s="96" t="s">
        <v>165</v>
      </c>
      <c r="I426" s="94" t="s">
        <v>378</v>
      </c>
      <c r="J426" s="113">
        <v>2022</v>
      </c>
      <c r="K426" s="128">
        <v>27</v>
      </c>
      <c r="L426" s="32"/>
      <c r="M426" s="33">
        <f t="shared" si="6"/>
        <v>0</v>
      </c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</row>
    <row r="427" spans="1:48" ht="13.9" customHeight="1" x14ac:dyDescent="0.25">
      <c r="A427" s="70"/>
      <c r="B427" s="61"/>
      <c r="C427" s="36" t="s">
        <v>16</v>
      </c>
      <c r="D427" s="97" t="s">
        <v>902</v>
      </c>
      <c r="E427" s="98" t="s">
        <v>50</v>
      </c>
      <c r="F427" s="94" t="s">
        <v>905</v>
      </c>
      <c r="G427" s="94"/>
      <c r="H427" s="94" t="s">
        <v>934</v>
      </c>
      <c r="I427" s="36" t="s">
        <v>935</v>
      </c>
      <c r="J427" s="36">
        <v>2022</v>
      </c>
      <c r="K427" s="128">
        <v>10.75</v>
      </c>
      <c r="L427" s="32"/>
      <c r="M427" s="33">
        <f t="shared" si="6"/>
        <v>0</v>
      </c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</row>
    <row r="428" spans="1:48" ht="13.9" customHeight="1" x14ac:dyDescent="0.25">
      <c r="A428" s="80" t="s">
        <v>247</v>
      </c>
      <c r="B428" s="61"/>
      <c r="C428" s="93" t="s">
        <v>16</v>
      </c>
      <c r="D428" s="97" t="s">
        <v>902</v>
      </c>
      <c r="E428" s="98" t="s">
        <v>50</v>
      </c>
      <c r="F428" s="94" t="s">
        <v>905</v>
      </c>
      <c r="G428" s="94"/>
      <c r="H428" s="94" t="s">
        <v>934</v>
      </c>
      <c r="I428" s="36" t="s">
        <v>936</v>
      </c>
      <c r="J428" s="36">
        <v>2022</v>
      </c>
      <c r="K428" s="128">
        <v>17.5</v>
      </c>
      <c r="L428" s="32"/>
      <c r="M428" s="33">
        <f t="shared" si="6"/>
        <v>0</v>
      </c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</row>
    <row r="429" spans="1:48" ht="13.9" customHeight="1" x14ac:dyDescent="0.25">
      <c r="A429" s="80" t="s">
        <v>247</v>
      </c>
      <c r="B429" s="61"/>
      <c r="C429" s="93" t="s">
        <v>16</v>
      </c>
      <c r="D429" s="97" t="s">
        <v>902</v>
      </c>
      <c r="E429" s="98" t="s">
        <v>50</v>
      </c>
      <c r="F429" s="94" t="s">
        <v>905</v>
      </c>
      <c r="G429" s="94"/>
      <c r="H429" s="94" t="s">
        <v>934</v>
      </c>
      <c r="I429" s="36" t="s">
        <v>937</v>
      </c>
      <c r="J429" s="36">
        <v>2022</v>
      </c>
      <c r="K429" s="128">
        <v>17.75</v>
      </c>
      <c r="L429" s="32"/>
      <c r="M429" s="33">
        <f t="shared" si="6"/>
        <v>0</v>
      </c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</row>
    <row r="430" spans="1:48" ht="13.9" customHeight="1" x14ac:dyDescent="0.25">
      <c r="A430" s="74"/>
      <c r="B430" s="61"/>
      <c r="C430" s="36" t="s">
        <v>16</v>
      </c>
      <c r="D430" s="97" t="s">
        <v>902</v>
      </c>
      <c r="E430" s="98" t="s">
        <v>50</v>
      </c>
      <c r="F430" s="94" t="s">
        <v>905</v>
      </c>
      <c r="G430" s="94"/>
      <c r="H430" s="94" t="s">
        <v>934</v>
      </c>
      <c r="I430" s="36" t="s">
        <v>1032</v>
      </c>
      <c r="J430" s="36">
        <v>2023</v>
      </c>
      <c r="K430" s="128">
        <v>17.75</v>
      </c>
      <c r="L430" s="32"/>
      <c r="M430" s="33">
        <f t="shared" si="6"/>
        <v>0</v>
      </c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</row>
    <row r="431" spans="1:48" ht="13.9" customHeight="1" x14ac:dyDescent="0.25">
      <c r="A431" s="72"/>
      <c r="B431" s="61"/>
      <c r="C431" s="93" t="s">
        <v>16</v>
      </c>
      <c r="D431" s="97" t="s">
        <v>902</v>
      </c>
      <c r="E431" s="98" t="s">
        <v>50</v>
      </c>
      <c r="F431" s="94" t="s">
        <v>905</v>
      </c>
      <c r="G431" s="94"/>
      <c r="H431" s="94" t="s">
        <v>934</v>
      </c>
      <c r="I431" s="36" t="s">
        <v>938</v>
      </c>
      <c r="J431" s="36">
        <v>2021</v>
      </c>
      <c r="K431" s="128">
        <v>19</v>
      </c>
      <c r="L431" s="32"/>
      <c r="M431" s="33">
        <f t="shared" si="6"/>
        <v>0</v>
      </c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</row>
    <row r="432" spans="1:48" ht="13.9" customHeight="1" x14ac:dyDescent="0.25">
      <c r="A432" s="74"/>
      <c r="B432" s="61"/>
      <c r="C432" s="36" t="s">
        <v>16</v>
      </c>
      <c r="D432" s="97" t="s">
        <v>902</v>
      </c>
      <c r="E432" s="98" t="s">
        <v>50</v>
      </c>
      <c r="F432" s="94" t="s">
        <v>905</v>
      </c>
      <c r="G432" s="94"/>
      <c r="H432" s="94" t="s">
        <v>934</v>
      </c>
      <c r="I432" s="36" t="s">
        <v>938</v>
      </c>
      <c r="J432" s="36">
        <v>2022</v>
      </c>
      <c r="K432" s="128">
        <v>19.25</v>
      </c>
      <c r="L432" s="32"/>
      <c r="M432" s="33">
        <f t="shared" si="6"/>
        <v>0</v>
      </c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</row>
    <row r="433" spans="1:48" ht="13.9" customHeight="1" x14ac:dyDescent="0.25">
      <c r="A433" s="74"/>
      <c r="B433" s="61"/>
      <c r="C433" s="36" t="s">
        <v>16</v>
      </c>
      <c r="D433" s="97" t="s">
        <v>902</v>
      </c>
      <c r="E433" s="98" t="s">
        <v>50</v>
      </c>
      <c r="F433" s="36" t="s">
        <v>906</v>
      </c>
      <c r="G433" s="36"/>
      <c r="H433" s="94" t="s">
        <v>943</v>
      </c>
      <c r="I433" s="36" t="s">
        <v>944</v>
      </c>
      <c r="J433" s="36">
        <v>2022</v>
      </c>
      <c r="K433" s="128">
        <v>16.25</v>
      </c>
      <c r="L433" s="32"/>
      <c r="M433" s="33">
        <f t="shared" si="6"/>
        <v>0</v>
      </c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</row>
    <row r="434" spans="1:48" ht="13.9" customHeight="1" x14ac:dyDescent="0.25">
      <c r="A434" s="100"/>
      <c r="B434" s="93"/>
      <c r="C434" s="93"/>
      <c r="D434" s="93"/>
      <c r="E434" s="91" t="s">
        <v>1017</v>
      </c>
      <c r="F434" s="91"/>
      <c r="G434" s="91"/>
      <c r="H434" s="94"/>
      <c r="I434" s="94"/>
      <c r="J434" s="113"/>
      <c r="K434" s="129"/>
      <c r="L434" s="32"/>
      <c r="M434" s="33">
        <f t="shared" si="6"/>
        <v>0</v>
      </c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</row>
    <row r="435" spans="1:48" ht="13.9" customHeight="1" x14ac:dyDescent="0.25">
      <c r="A435" s="74"/>
      <c r="B435" s="127"/>
      <c r="C435" s="36" t="s">
        <v>47</v>
      </c>
      <c r="D435" s="97" t="s">
        <v>17</v>
      </c>
      <c r="E435" s="95" t="s">
        <v>29</v>
      </c>
      <c r="F435" s="96" t="s">
        <v>18</v>
      </c>
      <c r="G435" s="36" t="s">
        <v>30</v>
      </c>
      <c r="H435" s="96" t="s">
        <v>31</v>
      </c>
      <c r="I435" s="36" t="s">
        <v>171</v>
      </c>
      <c r="J435" s="36">
        <v>2022</v>
      </c>
      <c r="K435" s="128">
        <v>15.25</v>
      </c>
      <c r="L435" s="32"/>
      <c r="M435" s="33">
        <f t="shared" si="6"/>
        <v>0</v>
      </c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</row>
    <row r="436" spans="1:48" ht="13.9" customHeight="1" x14ac:dyDescent="0.25">
      <c r="A436" s="74"/>
      <c r="B436" s="127"/>
      <c r="C436" s="36" t="s">
        <v>47</v>
      </c>
      <c r="D436" s="97" t="s">
        <v>17</v>
      </c>
      <c r="E436" s="95" t="s">
        <v>32</v>
      </c>
      <c r="F436" s="96" t="s">
        <v>18</v>
      </c>
      <c r="G436" s="94" t="s">
        <v>41</v>
      </c>
      <c r="H436" s="96" t="s">
        <v>42</v>
      </c>
      <c r="I436" s="94" t="s">
        <v>53</v>
      </c>
      <c r="J436" s="113">
        <v>2023</v>
      </c>
      <c r="K436" s="128">
        <v>16.25</v>
      </c>
      <c r="L436" s="32"/>
      <c r="M436" s="33">
        <f t="shared" si="6"/>
        <v>0</v>
      </c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</row>
    <row r="437" spans="1:48" ht="13.9" customHeight="1" x14ac:dyDescent="0.25">
      <c r="A437" s="74"/>
      <c r="B437" s="127"/>
      <c r="C437" s="36" t="s">
        <v>47</v>
      </c>
      <c r="D437" s="97" t="s">
        <v>17</v>
      </c>
      <c r="E437" s="95" t="s">
        <v>24</v>
      </c>
      <c r="F437" s="96" t="s">
        <v>18</v>
      </c>
      <c r="G437" s="36"/>
      <c r="H437" s="96" t="s">
        <v>46</v>
      </c>
      <c r="I437" s="36" t="s">
        <v>53</v>
      </c>
      <c r="J437" s="36">
        <v>2022</v>
      </c>
      <c r="K437" s="128">
        <v>16</v>
      </c>
      <c r="L437" s="32"/>
      <c r="M437" s="33">
        <f t="shared" si="6"/>
        <v>0</v>
      </c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</row>
    <row r="438" spans="1:48" ht="13.9" customHeight="1" x14ac:dyDescent="0.25">
      <c r="A438" s="120"/>
      <c r="B438" s="127"/>
      <c r="C438" s="36" t="s">
        <v>47</v>
      </c>
      <c r="D438" s="97" t="s">
        <v>17</v>
      </c>
      <c r="E438" s="95" t="s">
        <v>24</v>
      </c>
      <c r="F438" s="96" t="s">
        <v>56</v>
      </c>
      <c r="G438" s="94"/>
      <c r="H438" s="94" t="s">
        <v>61</v>
      </c>
      <c r="I438" s="94" t="s">
        <v>1033</v>
      </c>
      <c r="J438" s="113">
        <v>2022</v>
      </c>
      <c r="K438" s="128">
        <v>11.25</v>
      </c>
      <c r="L438" s="32"/>
      <c r="M438" s="33">
        <f t="shared" si="6"/>
        <v>0</v>
      </c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</row>
    <row r="439" spans="1:48" ht="13.9" customHeight="1" x14ac:dyDescent="0.25">
      <c r="A439" s="53"/>
      <c r="B439" s="127"/>
      <c r="C439" s="100" t="s">
        <v>47</v>
      </c>
      <c r="D439" s="97" t="s">
        <v>17</v>
      </c>
      <c r="E439" s="98" t="s">
        <v>22</v>
      </c>
      <c r="F439" s="100" t="s">
        <v>67</v>
      </c>
      <c r="G439" s="100"/>
      <c r="H439" s="100" t="s">
        <v>417</v>
      </c>
      <c r="I439" s="100" t="s">
        <v>419</v>
      </c>
      <c r="J439" s="100">
        <v>2019</v>
      </c>
      <c r="K439" s="128">
        <v>8.5</v>
      </c>
      <c r="L439" s="32"/>
      <c r="M439" s="33">
        <f t="shared" si="6"/>
        <v>0</v>
      </c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</row>
    <row r="440" spans="1:48" ht="13.9" customHeight="1" x14ac:dyDescent="0.25">
      <c r="A440" s="74"/>
      <c r="B440" s="127"/>
      <c r="C440" s="36" t="s">
        <v>47</v>
      </c>
      <c r="D440" s="97" t="s">
        <v>17</v>
      </c>
      <c r="E440" s="98" t="s">
        <v>50</v>
      </c>
      <c r="F440" s="36" t="s">
        <v>67</v>
      </c>
      <c r="G440" s="36" t="s">
        <v>80</v>
      </c>
      <c r="H440" s="36" t="s">
        <v>81</v>
      </c>
      <c r="I440" s="36" t="s">
        <v>53</v>
      </c>
      <c r="J440" s="36">
        <v>2023</v>
      </c>
      <c r="K440" s="128">
        <v>10.75</v>
      </c>
      <c r="L440" s="32"/>
      <c r="M440" s="33">
        <f t="shared" si="6"/>
        <v>0</v>
      </c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</row>
    <row r="441" spans="1:48" ht="13.9" customHeight="1" x14ac:dyDescent="0.25">
      <c r="A441" s="80" t="s">
        <v>247</v>
      </c>
      <c r="B441" s="127"/>
      <c r="C441" s="93" t="s">
        <v>47</v>
      </c>
      <c r="D441" s="97" t="s">
        <v>17</v>
      </c>
      <c r="E441" s="98" t="s">
        <v>29</v>
      </c>
      <c r="F441" s="94" t="s">
        <v>67</v>
      </c>
      <c r="G441" s="94" t="s">
        <v>85</v>
      </c>
      <c r="H441" s="94" t="s">
        <v>84</v>
      </c>
      <c r="I441" s="94" t="s">
        <v>1208</v>
      </c>
      <c r="J441" s="113">
        <v>2021</v>
      </c>
      <c r="K441" s="128">
        <v>18.25</v>
      </c>
      <c r="L441" s="32"/>
      <c r="M441" s="33">
        <f t="shared" si="6"/>
        <v>0</v>
      </c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</row>
    <row r="442" spans="1:48" ht="13.9" customHeight="1" x14ac:dyDescent="0.25">
      <c r="A442" s="78" t="s">
        <v>20</v>
      </c>
      <c r="B442" s="127"/>
      <c r="C442" s="36" t="s">
        <v>47</v>
      </c>
      <c r="D442" s="97" t="s">
        <v>17</v>
      </c>
      <c r="E442" s="98" t="s">
        <v>29</v>
      </c>
      <c r="F442" s="36" t="s">
        <v>67</v>
      </c>
      <c r="G442" s="94" t="s">
        <v>85</v>
      </c>
      <c r="H442" s="36" t="s">
        <v>84</v>
      </c>
      <c r="I442" s="36" t="s">
        <v>1138</v>
      </c>
      <c r="J442" s="36">
        <v>2022</v>
      </c>
      <c r="K442" s="128">
        <v>18.25</v>
      </c>
      <c r="L442" s="32"/>
      <c r="M442" s="33">
        <f t="shared" si="6"/>
        <v>0</v>
      </c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</row>
    <row r="443" spans="1:48" ht="13.9" customHeight="1" x14ac:dyDescent="0.25">
      <c r="A443" s="70" t="s">
        <v>8</v>
      </c>
      <c r="B443" s="127"/>
      <c r="C443" s="93" t="s">
        <v>47</v>
      </c>
      <c r="D443" s="97" t="s">
        <v>17</v>
      </c>
      <c r="E443" s="95" t="s">
        <v>22</v>
      </c>
      <c r="F443" s="96" t="s">
        <v>387</v>
      </c>
      <c r="G443" s="96" t="s">
        <v>1170</v>
      </c>
      <c r="H443" s="96" t="s">
        <v>430</v>
      </c>
      <c r="I443" s="94" t="s">
        <v>1177</v>
      </c>
      <c r="J443" s="125">
        <v>2023</v>
      </c>
      <c r="K443" s="128">
        <v>10</v>
      </c>
      <c r="L443" s="32"/>
      <c r="M443" s="33">
        <f t="shared" si="6"/>
        <v>0</v>
      </c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</row>
    <row r="444" spans="1:48" ht="13.9" customHeight="1" x14ac:dyDescent="0.25">
      <c r="A444" s="74"/>
      <c r="B444" s="127"/>
      <c r="C444" s="36" t="s">
        <v>47</v>
      </c>
      <c r="D444" s="97" t="s">
        <v>17</v>
      </c>
      <c r="E444" s="95" t="s">
        <v>32</v>
      </c>
      <c r="F444" s="96" t="s">
        <v>88</v>
      </c>
      <c r="G444" s="94"/>
      <c r="H444" s="96" t="s">
        <v>89</v>
      </c>
      <c r="I444" s="94" t="s">
        <v>320</v>
      </c>
      <c r="J444" s="113"/>
      <c r="K444" s="128">
        <v>9.75</v>
      </c>
      <c r="L444" s="32"/>
      <c r="M444" s="33">
        <f t="shared" si="6"/>
        <v>0</v>
      </c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</row>
    <row r="445" spans="1:48" ht="13.9" customHeight="1" x14ac:dyDescent="0.25">
      <c r="A445" s="71"/>
      <c r="B445" s="127"/>
      <c r="C445" s="94" t="s">
        <v>47</v>
      </c>
      <c r="D445" s="97" t="s">
        <v>94</v>
      </c>
      <c r="E445" s="98" t="s">
        <v>22</v>
      </c>
      <c r="F445" s="94" t="s">
        <v>389</v>
      </c>
      <c r="G445" s="94" t="s">
        <v>454</v>
      </c>
      <c r="H445" s="94" t="s">
        <v>460</v>
      </c>
      <c r="I445" s="94" t="s">
        <v>468</v>
      </c>
      <c r="J445" s="113">
        <v>2022</v>
      </c>
      <c r="K445" s="128">
        <v>12.5</v>
      </c>
      <c r="L445" s="32"/>
      <c r="M445" s="33">
        <f t="shared" si="6"/>
        <v>0</v>
      </c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</row>
    <row r="446" spans="1:48" ht="13.9" customHeight="1" x14ac:dyDescent="0.25">
      <c r="A446" s="78" t="s">
        <v>20</v>
      </c>
      <c r="B446" s="127"/>
      <c r="C446" s="93" t="s">
        <v>47</v>
      </c>
      <c r="D446" s="97" t="s">
        <v>94</v>
      </c>
      <c r="E446" s="98" t="s">
        <v>22</v>
      </c>
      <c r="F446" s="36" t="s">
        <v>389</v>
      </c>
      <c r="G446" s="94" t="s">
        <v>454</v>
      </c>
      <c r="H446" s="36" t="s">
        <v>460</v>
      </c>
      <c r="I446" s="94" t="s">
        <v>468</v>
      </c>
      <c r="J446" s="113">
        <v>2023</v>
      </c>
      <c r="K446" s="128">
        <v>14.25</v>
      </c>
      <c r="L446" s="32"/>
      <c r="M446" s="33">
        <f t="shared" si="6"/>
        <v>0</v>
      </c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</row>
    <row r="447" spans="1:48" ht="13.9" customHeight="1" x14ac:dyDescent="0.25">
      <c r="A447" s="80" t="s">
        <v>247</v>
      </c>
      <c r="B447" s="127"/>
      <c r="C447" s="36" t="s">
        <v>47</v>
      </c>
      <c r="D447" s="97" t="s">
        <v>116</v>
      </c>
      <c r="E447" s="98"/>
      <c r="F447" s="94" t="s">
        <v>495</v>
      </c>
      <c r="G447" s="94"/>
      <c r="H447" s="94" t="s">
        <v>518</v>
      </c>
      <c r="I447" s="94" t="s">
        <v>520</v>
      </c>
      <c r="J447" s="113">
        <v>2022</v>
      </c>
      <c r="K447" s="128">
        <v>21.25</v>
      </c>
      <c r="L447" s="32"/>
      <c r="M447" s="33">
        <f t="shared" si="6"/>
        <v>0</v>
      </c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</row>
    <row r="448" spans="1:48" ht="13.9" customHeight="1" x14ac:dyDescent="0.25">
      <c r="A448" s="120"/>
      <c r="B448" s="127"/>
      <c r="C448" s="96" t="s">
        <v>47</v>
      </c>
      <c r="D448" s="97" t="s">
        <v>116</v>
      </c>
      <c r="E448" s="95" t="s">
        <v>50</v>
      </c>
      <c r="F448" s="36" t="s">
        <v>606</v>
      </c>
      <c r="G448" s="96" t="s">
        <v>620</v>
      </c>
      <c r="H448" s="96" t="s">
        <v>621</v>
      </c>
      <c r="I448" s="96" t="s">
        <v>624</v>
      </c>
      <c r="J448" s="101">
        <v>2023</v>
      </c>
      <c r="K448" s="128">
        <v>16.75</v>
      </c>
      <c r="L448" s="32"/>
      <c r="M448" s="33">
        <f t="shared" si="6"/>
        <v>0</v>
      </c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</row>
    <row r="449" spans="1:48" ht="13.9" customHeight="1" x14ac:dyDescent="0.25">
      <c r="A449" s="69"/>
      <c r="B449" s="127"/>
      <c r="C449" s="93" t="s">
        <v>47</v>
      </c>
      <c r="D449" s="97" t="s">
        <v>116</v>
      </c>
      <c r="E449" s="98" t="s">
        <v>50</v>
      </c>
      <c r="F449" s="94" t="s">
        <v>634</v>
      </c>
      <c r="G449" s="94" t="s">
        <v>643</v>
      </c>
      <c r="H449" s="94" t="s">
        <v>642</v>
      </c>
      <c r="I449" s="94" t="s">
        <v>644</v>
      </c>
      <c r="J449" s="113">
        <v>2022</v>
      </c>
      <c r="K449" s="128">
        <v>10</v>
      </c>
      <c r="L449" s="32"/>
      <c r="M449" s="33">
        <f t="shared" si="6"/>
        <v>0</v>
      </c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</row>
    <row r="450" spans="1:48" ht="13.9" customHeight="1" x14ac:dyDescent="0.25">
      <c r="A450" s="74"/>
      <c r="B450" s="127"/>
      <c r="C450" s="36" t="s">
        <v>47</v>
      </c>
      <c r="D450" s="97" t="s">
        <v>116</v>
      </c>
      <c r="E450" s="95" t="s">
        <v>50</v>
      </c>
      <c r="F450" s="96" t="s">
        <v>634</v>
      </c>
      <c r="G450" s="94"/>
      <c r="H450" s="96" t="s">
        <v>649</v>
      </c>
      <c r="I450" s="94" t="s">
        <v>53</v>
      </c>
      <c r="J450" s="113">
        <v>2022</v>
      </c>
      <c r="K450" s="128">
        <v>11.75</v>
      </c>
      <c r="L450" s="32"/>
      <c r="M450" s="33">
        <f t="shared" si="6"/>
        <v>0</v>
      </c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</row>
    <row r="451" spans="1:48" ht="13.9" customHeight="1" x14ac:dyDescent="0.25">
      <c r="A451" s="77"/>
      <c r="B451" s="127"/>
      <c r="C451" s="94" t="s">
        <v>47</v>
      </c>
      <c r="D451" s="97" t="s">
        <v>116</v>
      </c>
      <c r="E451" s="98" t="s">
        <v>93</v>
      </c>
      <c r="F451" s="94" t="s">
        <v>122</v>
      </c>
      <c r="G451" s="94" t="s">
        <v>694</v>
      </c>
      <c r="H451" s="94" t="s">
        <v>695</v>
      </c>
      <c r="I451" s="94" t="s">
        <v>697</v>
      </c>
      <c r="J451" s="113">
        <v>2022</v>
      </c>
      <c r="K451" s="128">
        <v>14.5</v>
      </c>
      <c r="L451" s="32"/>
      <c r="M451" s="33">
        <f t="shared" si="6"/>
        <v>0</v>
      </c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</row>
    <row r="452" spans="1:48" ht="13.9" customHeight="1" x14ac:dyDescent="0.25">
      <c r="A452" s="74"/>
      <c r="B452" s="127"/>
      <c r="C452" s="36" t="s">
        <v>47</v>
      </c>
      <c r="D452" s="97" t="s">
        <v>116</v>
      </c>
      <c r="E452" s="98" t="s">
        <v>93</v>
      </c>
      <c r="F452" s="36" t="s">
        <v>122</v>
      </c>
      <c r="G452" s="36" t="s">
        <v>694</v>
      </c>
      <c r="H452" s="36" t="s">
        <v>695</v>
      </c>
      <c r="I452" s="36" t="s">
        <v>1083</v>
      </c>
      <c r="J452" s="36">
        <v>2023</v>
      </c>
      <c r="K452" s="128">
        <v>14.5</v>
      </c>
      <c r="L452" s="32"/>
      <c r="M452" s="33">
        <f t="shared" si="6"/>
        <v>0</v>
      </c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</row>
    <row r="453" spans="1:48" ht="13.9" customHeight="1" x14ac:dyDescent="0.25">
      <c r="A453" s="79"/>
      <c r="B453" s="127"/>
      <c r="C453" s="93" t="s">
        <v>47</v>
      </c>
      <c r="D453" s="97" t="s">
        <v>116</v>
      </c>
      <c r="E453" s="98" t="s">
        <v>50</v>
      </c>
      <c r="F453" s="100" t="s">
        <v>138</v>
      </c>
      <c r="G453" s="100"/>
      <c r="H453" s="100" t="s">
        <v>123</v>
      </c>
      <c r="I453" s="100" t="s">
        <v>225</v>
      </c>
      <c r="J453" s="100">
        <v>2021</v>
      </c>
      <c r="K453" s="128">
        <v>13</v>
      </c>
      <c r="L453" s="32"/>
      <c r="M453" s="33">
        <f t="shared" si="6"/>
        <v>0</v>
      </c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</row>
    <row r="454" spans="1:48" ht="13.9" customHeight="1" x14ac:dyDescent="0.25">
      <c r="A454" s="68"/>
      <c r="B454" s="127"/>
      <c r="C454" s="94" t="s">
        <v>47</v>
      </c>
      <c r="D454" s="97" t="s">
        <v>116</v>
      </c>
      <c r="E454" s="98" t="s">
        <v>50</v>
      </c>
      <c r="F454" s="100" t="s">
        <v>150</v>
      </c>
      <c r="G454" s="100" t="s">
        <v>765</v>
      </c>
      <c r="H454" s="100" t="s">
        <v>766</v>
      </c>
      <c r="I454" s="100" t="s">
        <v>53</v>
      </c>
      <c r="J454" s="100">
        <v>2022</v>
      </c>
      <c r="K454" s="128">
        <v>17</v>
      </c>
      <c r="L454" s="32"/>
      <c r="M454" s="33">
        <f t="shared" si="6"/>
        <v>0</v>
      </c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</row>
    <row r="455" spans="1:48" ht="13.9" customHeight="1" x14ac:dyDescent="0.25">
      <c r="A455" s="82"/>
      <c r="B455" s="127"/>
      <c r="C455" s="94" t="s">
        <v>47</v>
      </c>
      <c r="D455" s="97" t="s">
        <v>116</v>
      </c>
      <c r="E455" s="98" t="s">
        <v>50</v>
      </c>
      <c r="F455" s="94" t="s">
        <v>149</v>
      </c>
      <c r="G455" s="94" t="s">
        <v>770</v>
      </c>
      <c r="H455" s="94" t="s">
        <v>771</v>
      </c>
      <c r="I455" s="94" t="s">
        <v>772</v>
      </c>
      <c r="J455" s="113">
        <v>2021</v>
      </c>
      <c r="K455" s="128">
        <v>10.75</v>
      </c>
      <c r="L455" s="32"/>
      <c r="M455" s="33">
        <f t="shared" si="6"/>
        <v>0</v>
      </c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</row>
    <row r="456" spans="1:48" ht="13.9" customHeight="1" x14ac:dyDescent="0.25">
      <c r="A456" s="74"/>
      <c r="B456" s="127"/>
      <c r="C456" s="36" t="s">
        <v>47</v>
      </c>
      <c r="D456" s="97" t="s">
        <v>116</v>
      </c>
      <c r="E456" s="95" t="s">
        <v>50</v>
      </c>
      <c r="F456" s="96" t="s">
        <v>149</v>
      </c>
      <c r="G456" s="94" t="s">
        <v>151</v>
      </c>
      <c r="H456" s="96" t="s">
        <v>152</v>
      </c>
      <c r="I456" s="94" t="s">
        <v>369</v>
      </c>
      <c r="J456" s="113">
        <v>2022</v>
      </c>
      <c r="K456" s="128">
        <v>13.75</v>
      </c>
      <c r="L456" s="32"/>
      <c r="M456" s="33">
        <f t="shared" si="6"/>
        <v>0</v>
      </c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</row>
    <row r="457" spans="1:48" ht="13.9" customHeight="1" x14ac:dyDescent="0.25">
      <c r="A457" s="71"/>
      <c r="B457" s="127"/>
      <c r="C457" s="93" t="s">
        <v>47</v>
      </c>
      <c r="D457" s="97" t="s">
        <v>156</v>
      </c>
      <c r="E457" s="98" t="s">
        <v>29</v>
      </c>
      <c r="F457" s="94" t="s">
        <v>737</v>
      </c>
      <c r="G457" s="94"/>
      <c r="H457" s="94" t="s">
        <v>796</v>
      </c>
      <c r="I457" s="54" t="s">
        <v>797</v>
      </c>
      <c r="J457" s="114"/>
      <c r="K457" s="128">
        <v>25.75</v>
      </c>
      <c r="L457" s="32"/>
      <c r="M457" s="33">
        <f t="shared" si="6"/>
        <v>0</v>
      </c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</row>
    <row r="458" spans="1:48" ht="13.9" customHeight="1" x14ac:dyDescent="0.25">
      <c r="A458" s="71"/>
      <c r="B458" s="127"/>
      <c r="C458" s="93" t="s">
        <v>47</v>
      </c>
      <c r="D458" s="97" t="s">
        <v>156</v>
      </c>
      <c r="E458" s="98" t="s">
        <v>29</v>
      </c>
      <c r="F458" s="94" t="s">
        <v>737</v>
      </c>
      <c r="G458" s="94"/>
      <c r="H458" s="94" t="s">
        <v>796</v>
      </c>
      <c r="I458" s="54" t="s">
        <v>798</v>
      </c>
      <c r="J458" s="114"/>
      <c r="K458" s="128">
        <v>30.25</v>
      </c>
      <c r="L458" s="32"/>
      <c r="M458" s="33">
        <f t="shared" si="6"/>
        <v>0</v>
      </c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</row>
    <row r="459" spans="1:48" ht="13.9" customHeight="1" x14ac:dyDescent="0.25">
      <c r="A459" s="82"/>
      <c r="B459" s="127"/>
      <c r="C459" s="100" t="s">
        <v>47</v>
      </c>
      <c r="D459" s="97" t="s">
        <v>156</v>
      </c>
      <c r="E459" s="98" t="s">
        <v>50</v>
      </c>
      <c r="F459" s="100" t="s">
        <v>740</v>
      </c>
      <c r="G459" s="100" t="s">
        <v>823</v>
      </c>
      <c r="H459" s="100" t="s">
        <v>821</v>
      </c>
      <c r="I459" s="100" t="s">
        <v>827</v>
      </c>
      <c r="J459" s="100">
        <v>2022</v>
      </c>
      <c r="K459" s="128">
        <v>19</v>
      </c>
      <c r="L459" s="32"/>
      <c r="M459" s="33">
        <f t="shared" si="6"/>
        <v>0</v>
      </c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</row>
    <row r="460" spans="1:48" ht="13.9" customHeight="1" x14ac:dyDescent="0.25">
      <c r="A460" s="74"/>
      <c r="B460" s="127"/>
      <c r="C460" s="36" t="s">
        <v>47</v>
      </c>
      <c r="D460" s="97" t="s">
        <v>156</v>
      </c>
      <c r="E460" s="95" t="s">
        <v>50</v>
      </c>
      <c r="F460" s="96" t="s">
        <v>740</v>
      </c>
      <c r="G460" s="94"/>
      <c r="H460" s="96" t="s">
        <v>829</v>
      </c>
      <c r="I460" s="94" t="s">
        <v>833</v>
      </c>
      <c r="J460" s="113">
        <v>2022</v>
      </c>
      <c r="K460" s="128">
        <v>16</v>
      </c>
      <c r="L460" s="32"/>
      <c r="M460" s="33">
        <f t="shared" si="6"/>
        <v>0</v>
      </c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</row>
    <row r="461" spans="1:48" ht="13.9" customHeight="1" x14ac:dyDescent="0.25">
      <c r="A461" s="74"/>
      <c r="B461" s="127"/>
      <c r="C461" s="36" t="s">
        <v>47</v>
      </c>
      <c r="D461" s="97" t="s">
        <v>156</v>
      </c>
      <c r="E461" s="98" t="s">
        <v>32</v>
      </c>
      <c r="F461" s="36" t="s">
        <v>157</v>
      </c>
      <c r="G461" s="36"/>
      <c r="H461" s="36" t="s">
        <v>158</v>
      </c>
      <c r="I461" s="36" t="s">
        <v>296</v>
      </c>
      <c r="J461" s="36">
        <v>2021</v>
      </c>
      <c r="K461" s="128">
        <v>16.75</v>
      </c>
      <c r="L461" s="32"/>
      <c r="M461" s="33">
        <f t="shared" ref="M461:M524" si="7">K461*L461</f>
        <v>0</v>
      </c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</row>
    <row r="462" spans="1:48" ht="13.9" customHeight="1" x14ac:dyDescent="0.25">
      <c r="A462" s="80" t="s">
        <v>247</v>
      </c>
      <c r="B462" s="127"/>
      <c r="C462" s="93" t="s">
        <v>47</v>
      </c>
      <c r="D462" s="97" t="s">
        <v>156</v>
      </c>
      <c r="E462" s="98" t="s">
        <v>50</v>
      </c>
      <c r="F462" s="94" t="s">
        <v>162</v>
      </c>
      <c r="G462" s="94" t="s">
        <v>881</v>
      </c>
      <c r="H462" s="94" t="s">
        <v>882</v>
      </c>
      <c r="I462" s="36" t="s">
        <v>885</v>
      </c>
      <c r="J462" s="36">
        <v>2022</v>
      </c>
      <c r="K462" s="128">
        <v>22</v>
      </c>
      <c r="L462" s="32"/>
      <c r="M462" s="33">
        <f t="shared" si="7"/>
        <v>0</v>
      </c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</row>
    <row r="463" spans="1:48" ht="13.9" customHeight="1" x14ac:dyDescent="0.25">
      <c r="A463" s="77"/>
      <c r="B463" s="127"/>
      <c r="C463" s="100" t="s">
        <v>47</v>
      </c>
      <c r="D463" s="97" t="s">
        <v>901</v>
      </c>
      <c r="E463" s="98" t="s">
        <v>24</v>
      </c>
      <c r="F463" s="100" t="s">
        <v>903</v>
      </c>
      <c r="G463" s="100"/>
      <c r="H463" s="100" t="s">
        <v>917</v>
      </c>
      <c r="I463" s="36" t="s">
        <v>921</v>
      </c>
      <c r="J463" s="36">
        <v>2022</v>
      </c>
      <c r="K463" s="128">
        <v>10</v>
      </c>
      <c r="L463" s="32"/>
      <c r="M463" s="33">
        <f t="shared" si="7"/>
        <v>0</v>
      </c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</row>
    <row r="464" spans="1:48" ht="13.9" customHeight="1" x14ac:dyDescent="0.25">
      <c r="A464" s="73"/>
      <c r="B464" s="127"/>
      <c r="C464" s="100" t="s">
        <v>47</v>
      </c>
      <c r="D464" s="97" t="s">
        <v>901</v>
      </c>
      <c r="E464" s="98" t="s">
        <v>24</v>
      </c>
      <c r="F464" s="100" t="s">
        <v>903</v>
      </c>
      <c r="G464" s="100"/>
      <c r="H464" s="100" t="s">
        <v>917</v>
      </c>
      <c r="I464" s="54" t="s">
        <v>922</v>
      </c>
      <c r="J464" s="115">
        <v>2017</v>
      </c>
      <c r="K464" s="128">
        <v>25.75</v>
      </c>
      <c r="L464" s="32"/>
      <c r="M464" s="33">
        <f t="shared" si="7"/>
        <v>0</v>
      </c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</row>
    <row r="465" spans="1:48" ht="13.9" customHeight="1" x14ac:dyDescent="0.25">
      <c r="A465" s="72"/>
      <c r="B465" s="127"/>
      <c r="C465" s="93" t="s">
        <v>47</v>
      </c>
      <c r="D465" s="97" t="s">
        <v>902</v>
      </c>
      <c r="E465" s="98" t="s">
        <v>50</v>
      </c>
      <c r="F465" s="94" t="s">
        <v>905</v>
      </c>
      <c r="G465" s="94"/>
      <c r="H465" s="94" t="s">
        <v>934</v>
      </c>
      <c r="I465" s="36" t="s">
        <v>939</v>
      </c>
      <c r="J465" s="36">
        <v>2021</v>
      </c>
      <c r="K465" s="128">
        <v>14.75</v>
      </c>
      <c r="L465" s="32"/>
      <c r="M465" s="33">
        <f t="shared" si="7"/>
        <v>0</v>
      </c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</row>
    <row r="466" spans="1:48" ht="13.9" customHeight="1" x14ac:dyDescent="0.25">
      <c r="A466" s="74"/>
      <c r="B466" s="127"/>
      <c r="C466" s="36" t="s">
        <v>47</v>
      </c>
      <c r="D466" s="97" t="s">
        <v>902</v>
      </c>
      <c r="E466" s="98" t="s">
        <v>50</v>
      </c>
      <c r="F466" s="94" t="s">
        <v>905</v>
      </c>
      <c r="G466" s="94"/>
      <c r="H466" s="94" t="s">
        <v>934</v>
      </c>
      <c r="I466" s="36" t="s">
        <v>940</v>
      </c>
      <c r="J466" s="36">
        <v>2022</v>
      </c>
      <c r="K466" s="128">
        <v>15</v>
      </c>
      <c r="L466" s="32"/>
      <c r="M466" s="33">
        <f t="shared" si="7"/>
        <v>0</v>
      </c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</row>
    <row r="467" spans="1:48" ht="13.9" customHeight="1" x14ac:dyDescent="0.25">
      <c r="A467" s="79"/>
      <c r="B467" s="93"/>
      <c r="C467" s="93"/>
      <c r="D467" s="93"/>
      <c r="E467" s="91" t="s">
        <v>1018</v>
      </c>
      <c r="F467" s="91"/>
      <c r="G467" s="91"/>
      <c r="H467" s="94"/>
      <c r="I467" s="94"/>
      <c r="J467" s="113"/>
      <c r="K467" s="129"/>
      <c r="L467" s="32"/>
      <c r="M467" s="33">
        <f t="shared" si="7"/>
        <v>0</v>
      </c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</row>
    <row r="468" spans="1:48" ht="13.9" customHeight="1" x14ac:dyDescent="0.25">
      <c r="A468" s="79" t="s">
        <v>8</v>
      </c>
      <c r="B468" s="104"/>
      <c r="C468" s="96" t="s">
        <v>21</v>
      </c>
      <c r="D468" s="97" t="s">
        <v>17</v>
      </c>
      <c r="E468" s="98"/>
      <c r="F468" s="94" t="s">
        <v>18</v>
      </c>
      <c r="G468" s="94" t="s">
        <v>19</v>
      </c>
      <c r="H468" s="94" t="s">
        <v>380</v>
      </c>
      <c r="I468" s="94" t="s">
        <v>382</v>
      </c>
      <c r="J468" s="113">
        <v>2016</v>
      </c>
      <c r="K468" s="128">
        <v>30.25</v>
      </c>
      <c r="L468" s="32"/>
      <c r="M468" s="33">
        <f t="shared" si="7"/>
        <v>0</v>
      </c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</row>
    <row r="469" spans="1:48" ht="13.9" customHeight="1" x14ac:dyDescent="0.25">
      <c r="A469" s="74"/>
      <c r="B469" s="105"/>
      <c r="C469" s="36" t="s">
        <v>21</v>
      </c>
      <c r="D469" s="97" t="s">
        <v>17</v>
      </c>
      <c r="E469" s="98"/>
      <c r="F469" s="36" t="s">
        <v>18</v>
      </c>
      <c r="G469" s="36" t="s">
        <v>1210</v>
      </c>
      <c r="H469" s="36" t="s">
        <v>23</v>
      </c>
      <c r="I469" s="36" t="s">
        <v>311</v>
      </c>
      <c r="J469" s="36">
        <v>2022</v>
      </c>
      <c r="K469" s="128">
        <v>15.25</v>
      </c>
      <c r="L469" s="32"/>
      <c r="M469" s="33">
        <f t="shared" si="7"/>
        <v>0</v>
      </c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</row>
    <row r="470" spans="1:48" ht="13.9" customHeight="1" x14ac:dyDescent="0.25">
      <c r="A470" s="74"/>
      <c r="B470" s="105"/>
      <c r="C470" s="36" t="s">
        <v>21</v>
      </c>
      <c r="D470" s="97" t="s">
        <v>17</v>
      </c>
      <c r="E470" s="98"/>
      <c r="F470" s="36" t="s">
        <v>18</v>
      </c>
      <c r="G470" s="36" t="s">
        <v>1210</v>
      </c>
      <c r="H470" s="36" t="s">
        <v>23</v>
      </c>
      <c r="I470" s="36" t="s">
        <v>312</v>
      </c>
      <c r="J470" s="36">
        <v>2022</v>
      </c>
      <c r="K470" s="128">
        <v>18.5</v>
      </c>
      <c r="L470" s="32"/>
      <c r="M470" s="33">
        <f t="shared" si="7"/>
        <v>0</v>
      </c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</row>
    <row r="471" spans="1:48" ht="13.9" customHeight="1" x14ac:dyDescent="0.25">
      <c r="A471" s="70"/>
      <c r="B471" s="105"/>
      <c r="C471" s="36" t="s">
        <v>21</v>
      </c>
      <c r="D471" s="97" t="s">
        <v>17</v>
      </c>
      <c r="E471" s="98"/>
      <c r="F471" s="94" t="s">
        <v>18</v>
      </c>
      <c r="G471" s="94" t="s">
        <v>19</v>
      </c>
      <c r="H471" s="94" t="s">
        <v>23</v>
      </c>
      <c r="I471" s="36" t="s">
        <v>314</v>
      </c>
      <c r="J471" s="113">
        <v>2015</v>
      </c>
      <c r="K471" s="128">
        <v>30.75</v>
      </c>
      <c r="L471" s="32"/>
      <c r="M471" s="33">
        <f t="shared" si="7"/>
        <v>0</v>
      </c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</row>
    <row r="472" spans="1:48" ht="13.9" customHeight="1" x14ac:dyDescent="0.25">
      <c r="A472" s="74"/>
      <c r="B472" s="105"/>
      <c r="C472" s="36" t="s">
        <v>21</v>
      </c>
      <c r="D472" s="97" t="s">
        <v>17</v>
      </c>
      <c r="E472" s="98"/>
      <c r="F472" s="36" t="s">
        <v>18</v>
      </c>
      <c r="G472" s="36" t="s">
        <v>19</v>
      </c>
      <c r="H472" s="36" t="s">
        <v>23</v>
      </c>
      <c r="I472" s="36" t="s">
        <v>314</v>
      </c>
      <c r="J472" s="36">
        <v>2017</v>
      </c>
      <c r="K472" s="128">
        <v>33.5</v>
      </c>
      <c r="L472" s="32"/>
      <c r="M472" s="33">
        <f t="shared" si="7"/>
        <v>0</v>
      </c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</row>
    <row r="473" spans="1:48" ht="13.9" customHeight="1" x14ac:dyDescent="0.25">
      <c r="A473" s="53"/>
      <c r="B473" s="104"/>
      <c r="C473" s="94" t="s">
        <v>21</v>
      </c>
      <c r="D473" s="97" t="s">
        <v>17</v>
      </c>
      <c r="E473" s="98"/>
      <c r="F473" s="94" t="s">
        <v>18</v>
      </c>
      <c r="G473" s="94" t="s">
        <v>19</v>
      </c>
      <c r="H473" s="94" t="s">
        <v>23</v>
      </c>
      <c r="I473" s="94" t="s">
        <v>25</v>
      </c>
      <c r="J473" s="113">
        <v>1969</v>
      </c>
      <c r="K473" s="128">
        <v>81.25</v>
      </c>
      <c r="L473" s="32"/>
      <c r="M473" s="33">
        <f t="shared" si="7"/>
        <v>0</v>
      </c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</row>
    <row r="474" spans="1:48" ht="13.9" customHeight="1" x14ac:dyDescent="0.25">
      <c r="A474" s="53"/>
      <c r="B474" s="104"/>
      <c r="C474" s="94" t="s">
        <v>21</v>
      </c>
      <c r="D474" s="97" t="s">
        <v>17</v>
      </c>
      <c r="E474" s="98"/>
      <c r="F474" s="94" t="s">
        <v>18</v>
      </c>
      <c r="G474" s="94" t="s">
        <v>19</v>
      </c>
      <c r="H474" s="94" t="s">
        <v>23</v>
      </c>
      <c r="I474" s="94" t="s">
        <v>25</v>
      </c>
      <c r="J474" s="113">
        <v>1967</v>
      </c>
      <c r="K474" s="128">
        <v>92.25</v>
      </c>
      <c r="L474" s="32"/>
      <c r="M474" s="33">
        <f t="shared" si="7"/>
        <v>0</v>
      </c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</row>
    <row r="475" spans="1:48" ht="13.9" customHeight="1" x14ac:dyDescent="0.25">
      <c r="A475" s="70"/>
      <c r="B475" s="105"/>
      <c r="C475" s="36" t="s">
        <v>21</v>
      </c>
      <c r="D475" s="97" t="s">
        <v>17</v>
      </c>
      <c r="E475" s="98"/>
      <c r="F475" s="36" t="s">
        <v>18</v>
      </c>
      <c r="G475" s="94" t="s">
        <v>19</v>
      </c>
      <c r="H475" s="36" t="s">
        <v>23</v>
      </c>
      <c r="I475" s="36" t="s">
        <v>25</v>
      </c>
      <c r="J475" s="36">
        <v>1965</v>
      </c>
      <c r="K475" s="128">
        <v>121.25</v>
      </c>
      <c r="L475" s="32"/>
      <c r="M475" s="33">
        <f t="shared" si="7"/>
        <v>0</v>
      </c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</row>
    <row r="476" spans="1:48" ht="13.9" customHeight="1" x14ac:dyDescent="0.25">
      <c r="A476" s="78" t="s">
        <v>20</v>
      </c>
      <c r="B476" s="104"/>
      <c r="C476" s="93" t="s">
        <v>21</v>
      </c>
      <c r="D476" s="97" t="s">
        <v>17</v>
      </c>
      <c r="E476" s="98" t="s">
        <v>24</v>
      </c>
      <c r="F476" s="36" t="s">
        <v>18</v>
      </c>
      <c r="G476" s="94"/>
      <c r="H476" s="36" t="s">
        <v>27</v>
      </c>
      <c r="I476" s="94" t="s">
        <v>28</v>
      </c>
      <c r="J476" s="113">
        <v>2023</v>
      </c>
      <c r="K476" s="128">
        <v>14.5</v>
      </c>
      <c r="L476" s="32"/>
      <c r="M476" s="33">
        <f t="shared" si="7"/>
        <v>0</v>
      </c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</row>
    <row r="477" spans="1:48" ht="13.9" customHeight="1" x14ac:dyDescent="0.25">
      <c r="A477" s="72"/>
      <c r="B477" s="104"/>
      <c r="C477" s="93" t="s">
        <v>21</v>
      </c>
      <c r="D477" s="97" t="s">
        <v>17</v>
      </c>
      <c r="E477" s="98" t="s">
        <v>24</v>
      </c>
      <c r="F477" s="94" t="s">
        <v>18</v>
      </c>
      <c r="G477" s="94"/>
      <c r="H477" s="94" t="s">
        <v>27</v>
      </c>
      <c r="I477" s="94" t="s">
        <v>28</v>
      </c>
      <c r="J477" s="113">
        <v>2022</v>
      </c>
      <c r="K477" s="128">
        <v>14.75</v>
      </c>
      <c r="L477" s="32"/>
      <c r="M477" s="33">
        <f t="shared" si="7"/>
        <v>0</v>
      </c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</row>
    <row r="478" spans="1:48" ht="13.9" customHeight="1" x14ac:dyDescent="0.25">
      <c r="A478" s="78" t="s">
        <v>20</v>
      </c>
      <c r="B478" s="104"/>
      <c r="C478" s="94" t="s">
        <v>21</v>
      </c>
      <c r="D478" s="97" t="s">
        <v>17</v>
      </c>
      <c r="E478" s="95" t="s">
        <v>24</v>
      </c>
      <c r="F478" s="96" t="s">
        <v>18</v>
      </c>
      <c r="G478" s="96"/>
      <c r="H478" s="96" t="s">
        <v>27</v>
      </c>
      <c r="I478" s="94" t="s">
        <v>1178</v>
      </c>
      <c r="J478" s="96">
        <v>2022</v>
      </c>
      <c r="K478" s="128">
        <v>20</v>
      </c>
      <c r="L478" s="32"/>
      <c r="M478" s="33">
        <f t="shared" si="7"/>
        <v>0</v>
      </c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</row>
    <row r="479" spans="1:48" ht="13.9" customHeight="1" x14ac:dyDescent="0.25">
      <c r="A479" s="53"/>
      <c r="B479" s="104"/>
      <c r="C479" s="100" t="s">
        <v>21</v>
      </c>
      <c r="D479" s="97" t="s">
        <v>17</v>
      </c>
      <c r="E479" s="98" t="s">
        <v>24</v>
      </c>
      <c r="F479" s="100" t="s">
        <v>18</v>
      </c>
      <c r="G479" s="100" t="s">
        <v>245</v>
      </c>
      <c r="H479" s="96" t="s">
        <v>1193</v>
      </c>
      <c r="I479" s="100" t="s">
        <v>1211</v>
      </c>
      <c r="J479" s="100">
        <v>2021</v>
      </c>
      <c r="K479" s="128">
        <v>22.25</v>
      </c>
      <c r="L479" s="32"/>
      <c r="M479" s="33">
        <f t="shared" si="7"/>
        <v>0</v>
      </c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</row>
    <row r="480" spans="1:48" ht="13.9" customHeight="1" x14ac:dyDescent="0.25">
      <c r="A480" s="92"/>
      <c r="B480" s="63"/>
      <c r="C480" s="94" t="s">
        <v>21</v>
      </c>
      <c r="D480" s="97" t="s">
        <v>17</v>
      </c>
      <c r="E480" s="98" t="s">
        <v>29</v>
      </c>
      <c r="F480" s="94" t="s">
        <v>18</v>
      </c>
      <c r="G480" s="94" t="s">
        <v>30</v>
      </c>
      <c r="H480" s="94" t="s">
        <v>31</v>
      </c>
      <c r="I480" s="94" t="s">
        <v>34</v>
      </c>
      <c r="J480" s="113">
        <v>2014</v>
      </c>
      <c r="K480" s="128">
        <v>15</v>
      </c>
      <c r="L480" s="32"/>
      <c r="M480" s="33">
        <f t="shared" si="7"/>
        <v>0</v>
      </c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</row>
    <row r="481" spans="1:48" ht="13.9" customHeight="1" x14ac:dyDescent="0.25">
      <c r="A481" s="75"/>
      <c r="B481" s="105"/>
      <c r="C481" s="96" t="s">
        <v>21</v>
      </c>
      <c r="D481" s="97" t="s">
        <v>17</v>
      </c>
      <c r="E481" s="98" t="s">
        <v>29</v>
      </c>
      <c r="F481" s="94" t="s">
        <v>18</v>
      </c>
      <c r="G481" s="94" t="s">
        <v>30</v>
      </c>
      <c r="H481" s="94" t="s">
        <v>31</v>
      </c>
      <c r="I481" s="94" t="s">
        <v>33</v>
      </c>
      <c r="J481" s="113">
        <v>2018</v>
      </c>
      <c r="K481" s="128">
        <v>15.75</v>
      </c>
      <c r="L481" s="32"/>
      <c r="M481" s="33">
        <f t="shared" si="7"/>
        <v>0</v>
      </c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</row>
    <row r="482" spans="1:48" ht="13.9" customHeight="1" x14ac:dyDescent="0.25">
      <c r="A482" s="74"/>
      <c r="B482" s="105"/>
      <c r="C482" s="36" t="s">
        <v>21</v>
      </c>
      <c r="D482" s="97" t="s">
        <v>17</v>
      </c>
      <c r="E482" s="95" t="s">
        <v>29</v>
      </c>
      <c r="F482" s="96" t="s">
        <v>18</v>
      </c>
      <c r="G482" s="36" t="s">
        <v>30</v>
      </c>
      <c r="H482" s="96" t="s">
        <v>31</v>
      </c>
      <c r="I482" s="36" t="s">
        <v>269</v>
      </c>
      <c r="J482" s="36">
        <v>2022</v>
      </c>
      <c r="K482" s="128">
        <v>15.75</v>
      </c>
      <c r="L482" s="32"/>
      <c r="M482" s="33">
        <f t="shared" si="7"/>
        <v>0</v>
      </c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</row>
    <row r="483" spans="1:48" ht="13.9" customHeight="1" x14ac:dyDescent="0.25">
      <c r="A483" s="70" t="s">
        <v>8</v>
      </c>
      <c r="B483" s="63"/>
      <c r="C483" s="94" t="s">
        <v>21</v>
      </c>
      <c r="D483" s="97" t="s">
        <v>17</v>
      </c>
      <c r="E483" s="98" t="s">
        <v>29</v>
      </c>
      <c r="F483" s="94" t="s">
        <v>18</v>
      </c>
      <c r="G483" s="94" t="s">
        <v>30</v>
      </c>
      <c r="H483" s="94" t="s">
        <v>31</v>
      </c>
      <c r="I483" s="94" t="s">
        <v>1212</v>
      </c>
      <c r="J483" s="113">
        <v>2015</v>
      </c>
      <c r="K483" s="128">
        <v>17.75</v>
      </c>
      <c r="L483" s="32"/>
      <c r="M483" s="33">
        <f t="shared" si="7"/>
        <v>0</v>
      </c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</row>
    <row r="484" spans="1:48" ht="13.9" customHeight="1" x14ac:dyDescent="0.25">
      <c r="A484" s="69"/>
      <c r="B484" s="104"/>
      <c r="C484" s="94" t="s">
        <v>21</v>
      </c>
      <c r="D484" s="97" t="s">
        <v>17</v>
      </c>
      <c r="E484" s="98" t="s">
        <v>24</v>
      </c>
      <c r="F484" s="94" t="s">
        <v>18</v>
      </c>
      <c r="G484" s="94" t="s">
        <v>179</v>
      </c>
      <c r="H484" s="94" t="s">
        <v>36</v>
      </c>
      <c r="I484" s="94" t="s">
        <v>33</v>
      </c>
      <c r="J484" s="113">
        <v>2021</v>
      </c>
      <c r="K484" s="128">
        <v>13.75</v>
      </c>
      <c r="L484" s="32"/>
      <c r="M484" s="33">
        <f t="shared" si="7"/>
        <v>0</v>
      </c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</row>
    <row r="485" spans="1:48" ht="13.9" customHeight="1" x14ac:dyDescent="0.25">
      <c r="A485" s="76"/>
      <c r="B485" s="104"/>
      <c r="C485" s="100" t="s">
        <v>21</v>
      </c>
      <c r="D485" s="97" t="s">
        <v>17</v>
      </c>
      <c r="E485" s="98" t="s">
        <v>22</v>
      </c>
      <c r="F485" s="100" t="s">
        <v>18</v>
      </c>
      <c r="G485" s="94" t="s">
        <v>37</v>
      </c>
      <c r="H485" s="100" t="s">
        <v>38</v>
      </c>
      <c r="I485" s="100" t="s">
        <v>207</v>
      </c>
      <c r="J485" s="100">
        <v>2022</v>
      </c>
      <c r="K485" s="128">
        <v>15.75</v>
      </c>
      <c r="L485" s="32"/>
      <c r="M485" s="33">
        <f t="shared" si="7"/>
        <v>0</v>
      </c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</row>
    <row r="486" spans="1:48" ht="13.9" customHeight="1" x14ac:dyDescent="0.25">
      <c r="A486" s="68"/>
      <c r="B486" s="104"/>
      <c r="C486" s="100" t="s">
        <v>21</v>
      </c>
      <c r="D486" s="97" t="s">
        <v>17</v>
      </c>
      <c r="E486" s="98" t="s">
        <v>24</v>
      </c>
      <c r="F486" s="100" t="s">
        <v>18</v>
      </c>
      <c r="G486" s="94" t="s">
        <v>37</v>
      </c>
      <c r="H486" s="100" t="s">
        <v>38</v>
      </c>
      <c r="I486" s="100" t="s">
        <v>244</v>
      </c>
      <c r="J486" s="100">
        <v>2021</v>
      </c>
      <c r="K486" s="128">
        <v>16.75</v>
      </c>
      <c r="L486" s="32"/>
      <c r="M486" s="33">
        <f t="shared" si="7"/>
        <v>0</v>
      </c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</row>
    <row r="487" spans="1:48" ht="13.9" customHeight="1" x14ac:dyDescent="0.25">
      <c r="A487" s="77"/>
      <c r="B487" s="104"/>
      <c r="C487" s="93" t="s">
        <v>21</v>
      </c>
      <c r="D487" s="97" t="s">
        <v>17</v>
      </c>
      <c r="E487" s="98" t="s">
        <v>24</v>
      </c>
      <c r="F487" s="94" t="s">
        <v>18</v>
      </c>
      <c r="G487" s="94" t="s">
        <v>37</v>
      </c>
      <c r="H487" s="94" t="s">
        <v>38</v>
      </c>
      <c r="I487" s="94" t="s">
        <v>39</v>
      </c>
      <c r="J487" s="113">
        <v>2019</v>
      </c>
      <c r="K487" s="128">
        <v>21.5</v>
      </c>
      <c r="L487" s="32"/>
      <c r="M487" s="33">
        <f t="shared" si="7"/>
        <v>0</v>
      </c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</row>
    <row r="488" spans="1:48" ht="13.9" customHeight="1" x14ac:dyDescent="0.25">
      <c r="A488" s="120"/>
      <c r="B488" s="105"/>
      <c r="C488" s="36" t="s">
        <v>21</v>
      </c>
      <c r="D488" s="97" t="s">
        <v>17</v>
      </c>
      <c r="E488" s="95" t="s">
        <v>22</v>
      </c>
      <c r="F488" s="96" t="s">
        <v>18</v>
      </c>
      <c r="G488" s="94" t="s">
        <v>37</v>
      </c>
      <c r="H488" s="94" t="s">
        <v>38</v>
      </c>
      <c r="I488" s="94" t="s">
        <v>1034</v>
      </c>
      <c r="J488" s="113">
        <v>2022</v>
      </c>
      <c r="K488" s="128">
        <v>22.25</v>
      </c>
      <c r="L488" s="32"/>
      <c r="M488" s="33">
        <f t="shared" si="7"/>
        <v>0</v>
      </c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</row>
    <row r="489" spans="1:48" ht="13.9" customHeight="1" x14ac:dyDescent="0.25">
      <c r="A489" s="77"/>
      <c r="B489" s="104"/>
      <c r="C489" s="93" t="s">
        <v>21</v>
      </c>
      <c r="D489" s="97" t="s">
        <v>17</v>
      </c>
      <c r="E489" s="98" t="s">
        <v>24</v>
      </c>
      <c r="F489" s="94" t="s">
        <v>18</v>
      </c>
      <c r="G489" s="94" t="s">
        <v>37</v>
      </c>
      <c r="H489" s="94" t="s">
        <v>38</v>
      </c>
      <c r="I489" s="94" t="s">
        <v>40</v>
      </c>
      <c r="J489" s="113">
        <v>2019</v>
      </c>
      <c r="K489" s="128">
        <v>24.5</v>
      </c>
      <c r="L489" s="32"/>
      <c r="M489" s="33">
        <f t="shared" si="7"/>
        <v>0</v>
      </c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</row>
    <row r="490" spans="1:48" ht="13.9" customHeight="1" x14ac:dyDescent="0.25">
      <c r="A490" s="76"/>
      <c r="B490" s="104"/>
      <c r="C490" s="100" t="s">
        <v>21</v>
      </c>
      <c r="D490" s="97" t="s">
        <v>17</v>
      </c>
      <c r="E490" s="98" t="s">
        <v>32</v>
      </c>
      <c r="F490" s="94" t="s">
        <v>18</v>
      </c>
      <c r="G490" s="94" t="s">
        <v>41</v>
      </c>
      <c r="H490" s="94" t="s">
        <v>42</v>
      </c>
      <c r="I490" s="94" t="s">
        <v>44</v>
      </c>
      <c r="J490" s="113">
        <v>2021</v>
      </c>
      <c r="K490" s="128">
        <v>17</v>
      </c>
      <c r="L490" s="32"/>
      <c r="M490" s="33">
        <f t="shared" si="7"/>
        <v>0</v>
      </c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</row>
    <row r="491" spans="1:48" ht="13.9" customHeight="1" x14ac:dyDescent="0.25">
      <c r="A491" s="69"/>
      <c r="B491" s="104"/>
      <c r="C491" s="94" t="s">
        <v>21</v>
      </c>
      <c r="D491" s="97" t="s">
        <v>17</v>
      </c>
      <c r="E491" s="98" t="s">
        <v>32</v>
      </c>
      <c r="F491" s="94" t="s">
        <v>18</v>
      </c>
      <c r="G491" s="94" t="s">
        <v>41</v>
      </c>
      <c r="H491" s="94" t="s">
        <v>42</v>
      </c>
      <c r="I491" s="94" t="s">
        <v>180</v>
      </c>
      <c r="J491" s="113">
        <v>2016</v>
      </c>
      <c r="K491" s="128">
        <v>23</v>
      </c>
      <c r="L491" s="32"/>
      <c r="M491" s="33">
        <f t="shared" si="7"/>
        <v>0</v>
      </c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</row>
    <row r="492" spans="1:48" ht="13.9" customHeight="1" x14ac:dyDescent="0.25">
      <c r="A492" s="74"/>
      <c r="B492" s="105"/>
      <c r="C492" s="36" t="s">
        <v>21</v>
      </c>
      <c r="D492" s="97" t="s">
        <v>17</v>
      </c>
      <c r="E492" s="95" t="s">
        <v>32</v>
      </c>
      <c r="F492" s="96" t="s">
        <v>18</v>
      </c>
      <c r="G492" s="94" t="s">
        <v>41</v>
      </c>
      <c r="H492" s="96" t="s">
        <v>42</v>
      </c>
      <c r="I492" s="94" t="s">
        <v>180</v>
      </c>
      <c r="J492" s="113">
        <v>2019</v>
      </c>
      <c r="K492" s="128">
        <v>23.75</v>
      </c>
      <c r="L492" s="32"/>
      <c r="M492" s="33">
        <f t="shared" si="7"/>
        <v>0</v>
      </c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</row>
    <row r="493" spans="1:48" ht="13.9" customHeight="1" x14ac:dyDescent="0.25">
      <c r="A493" s="77"/>
      <c r="B493" s="104"/>
      <c r="C493" s="100" t="s">
        <v>21</v>
      </c>
      <c r="D493" s="97" t="s">
        <v>17</v>
      </c>
      <c r="E493" s="98" t="s">
        <v>32</v>
      </c>
      <c r="F493" s="94" t="s">
        <v>18</v>
      </c>
      <c r="G493" s="94" t="s">
        <v>41</v>
      </c>
      <c r="H493" s="94" t="s">
        <v>42</v>
      </c>
      <c r="I493" s="94" t="s">
        <v>44</v>
      </c>
      <c r="J493" s="113">
        <v>2014</v>
      </c>
      <c r="K493" s="128">
        <v>25.25</v>
      </c>
      <c r="L493" s="32"/>
      <c r="M493" s="33">
        <f t="shared" si="7"/>
        <v>0</v>
      </c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</row>
    <row r="494" spans="1:48" ht="13.9" customHeight="1" x14ac:dyDescent="0.25">
      <c r="A494" s="79" t="s">
        <v>8</v>
      </c>
      <c r="B494" s="104"/>
      <c r="C494" s="96" t="s">
        <v>21</v>
      </c>
      <c r="D494" s="97" t="s">
        <v>17</v>
      </c>
      <c r="E494" s="98" t="s">
        <v>32</v>
      </c>
      <c r="F494" s="94" t="s">
        <v>18</v>
      </c>
      <c r="G494" s="94" t="s">
        <v>41</v>
      </c>
      <c r="H494" s="94" t="s">
        <v>42</v>
      </c>
      <c r="I494" s="94" t="s">
        <v>44</v>
      </c>
      <c r="J494" s="113">
        <v>2015</v>
      </c>
      <c r="K494" s="128">
        <v>26.5</v>
      </c>
      <c r="L494" s="32"/>
      <c r="M494" s="33">
        <f t="shared" si="7"/>
        <v>0</v>
      </c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</row>
    <row r="495" spans="1:48" ht="13.9" customHeight="1" x14ac:dyDescent="0.25">
      <c r="A495" s="69"/>
      <c r="B495" s="104"/>
      <c r="C495" s="94" t="s">
        <v>21</v>
      </c>
      <c r="D495" s="97" t="s">
        <v>17</v>
      </c>
      <c r="E495" s="98" t="s">
        <v>32</v>
      </c>
      <c r="F495" s="94" t="s">
        <v>18</v>
      </c>
      <c r="G495" s="94" t="s">
        <v>41</v>
      </c>
      <c r="H495" s="94" t="s">
        <v>42</v>
      </c>
      <c r="I495" s="94" t="s">
        <v>58</v>
      </c>
      <c r="J495" s="113">
        <v>2017</v>
      </c>
      <c r="K495" s="128">
        <v>29.75</v>
      </c>
      <c r="L495" s="32"/>
      <c r="M495" s="33">
        <f t="shared" si="7"/>
        <v>0</v>
      </c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</row>
    <row r="496" spans="1:48" ht="13.9" customHeight="1" x14ac:dyDescent="0.25">
      <c r="A496" s="77"/>
      <c r="B496" s="104"/>
      <c r="C496" s="100" t="s">
        <v>21</v>
      </c>
      <c r="D496" s="97" t="s">
        <v>17</v>
      </c>
      <c r="E496" s="98" t="s">
        <v>32</v>
      </c>
      <c r="F496" s="94" t="s">
        <v>18</v>
      </c>
      <c r="G496" s="94" t="s">
        <v>41</v>
      </c>
      <c r="H496" s="94" t="s">
        <v>42</v>
      </c>
      <c r="I496" s="94" t="s">
        <v>33</v>
      </c>
      <c r="J496" s="113">
        <v>1999</v>
      </c>
      <c r="K496" s="128">
        <v>50.5</v>
      </c>
      <c r="L496" s="32"/>
      <c r="M496" s="33">
        <f t="shared" si="7"/>
        <v>0</v>
      </c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</row>
    <row r="497" spans="1:48" ht="13.9" customHeight="1" x14ac:dyDescent="0.25">
      <c r="A497" s="71"/>
      <c r="B497" s="104"/>
      <c r="C497" s="93" t="s">
        <v>21</v>
      </c>
      <c r="D497" s="97" t="s">
        <v>17</v>
      </c>
      <c r="E497" s="98" t="s">
        <v>32</v>
      </c>
      <c r="F497" s="94" t="s">
        <v>18</v>
      </c>
      <c r="G497" s="94" t="s">
        <v>41</v>
      </c>
      <c r="H497" s="94" t="s">
        <v>42</v>
      </c>
      <c r="I497" s="54" t="s">
        <v>45</v>
      </c>
      <c r="J497" s="115">
        <v>2011</v>
      </c>
      <c r="K497" s="128">
        <v>60.75</v>
      </c>
      <c r="L497" s="32"/>
      <c r="M497" s="33">
        <f t="shared" si="7"/>
        <v>0</v>
      </c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</row>
    <row r="498" spans="1:48" ht="13.9" customHeight="1" x14ac:dyDescent="0.25">
      <c r="A498" s="71"/>
      <c r="B498" s="104"/>
      <c r="C498" s="93" t="s">
        <v>21</v>
      </c>
      <c r="D498" s="97" t="s">
        <v>17</v>
      </c>
      <c r="E498" s="98" t="s">
        <v>32</v>
      </c>
      <c r="F498" s="94" t="s">
        <v>18</v>
      </c>
      <c r="G498" s="94" t="s">
        <v>41</v>
      </c>
      <c r="H498" s="94" t="s">
        <v>42</v>
      </c>
      <c r="I498" s="54" t="s">
        <v>45</v>
      </c>
      <c r="J498" s="115">
        <v>2012</v>
      </c>
      <c r="K498" s="128">
        <v>60.75</v>
      </c>
      <c r="L498" s="32"/>
      <c r="M498" s="33">
        <f t="shared" si="7"/>
        <v>0</v>
      </c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</row>
    <row r="499" spans="1:48" ht="13.9" customHeight="1" x14ac:dyDescent="0.25">
      <c r="A499" s="74"/>
      <c r="B499" s="105"/>
      <c r="C499" s="36" t="s">
        <v>21</v>
      </c>
      <c r="D499" s="97" t="s">
        <v>17</v>
      </c>
      <c r="E499" s="95" t="s">
        <v>24</v>
      </c>
      <c r="F499" s="96" t="s">
        <v>18</v>
      </c>
      <c r="G499" s="36"/>
      <c r="H499" s="96" t="s">
        <v>46</v>
      </c>
      <c r="I499" s="36" t="s">
        <v>270</v>
      </c>
      <c r="J499" s="36">
        <v>2021</v>
      </c>
      <c r="K499" s="128">
        <v>20</v>
      </c>
      <c r="L499" s="32"/>
      <c r="M499" s="33">
        <f t="shared" si="7"/>
        <v>0</v>
      </c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</row>
    <row r="500" spans="1:48" ht="13.9" customHeight="1" x14ac:dyDescent="0.25">
      <c r="A500" s="78"/>
      <c r="B500" s="105"/>
      <c r="C500" s="36" t="s">
        <v>21</v>
      </c>
      <c r="D500" s="97" t="s">
        <v>17</v>
      </c>
      <c r="E500" s="98" t="s">
        <v>24</v>
      </c>
      <c r="F500" s="36" t="s">
        <v>18</v>
      </c>
      <c r="G500" s="36"/>
      <c r="H500" s="36" t="s">
        <v>55</v>
      </c>
      <c r="I500" s="36" t="s">
        <v>255</v>
      </c>
      <c r="J500" s="36">
        <v>2022</v>
      </c>
      <c r="K500" s="128">
        <v>16.25</v>
      </c>
      <c r="L500" s="32"/>
      <c r="M500" s="33">
        <f t="shared" si="7"/>
        <v>0</v>
      </c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</row>
    <row r="501" spans="1:48" ht="13.9" customHeight="1" x14ac:dyDescent="0.25">
      <c r="A501" s="78" t="s">
        <v>20</v>
      </c>
      <c r="B501" s="104"/>
      <c r="C501" s="93" t="s">
        <v>21</v>
      </c>
      <c r="D501" s="97" t="s">
        <v>17</v>
      </c>
      <c r="E501" s="98" t="s">
        <v>24</v>
      </c>
      <c r="F501" s="36" t="s">
        <v>18</v>
      </c>
      <c r="G501" s="94" t="s">
        <v>37</v>
      </c>
      <c r="H501" s="36" t="s">
        <v>48</v>
      </c>
      <c r="I501" s="94" t="s">
        <v>1141</v>
      </c>
      <c r="J501" s="113"/>
      <c r="K501" s="128">
        <v>13.75</v>
      </c>
      <c r="L501" s="32"/>
      <c r="M501" s="33">
        <f t="shared" si="7"/>
        <v>0</v>
      </c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</row>
    <row r="502" spans="1:48" ht="13.9" customHeight="1" x14ac:dyDescent="0.25">
      <c r="A502" s="78" t="s">
        <v>20</v>
      </c>
      <c r="B502" s="104"/>
      <c r="C502" s="94" t="s">
        <v>21</v>
      </c>
      <c r="D502" s="97" t="s">
        <v>17</v>
      </c>
      <c r="E502" s="95" t="s">
        <v>50</v>
      </c>
      <c r="F502" s="96" t="s">
        <v>18</v>
      </c>
      <c r="G502" s="94" t="s">
        <v>37</v>
      </c>
      <c r="H502" s="96" t="s">
        <v>48</v>
      </c>
      <c r="I502" s="94" t="s">
        <v>1035</v>
      </c>
      <c r="J502" s="96">
        <v>2023</v>
      </c>
      <c r="K502" s="128">
        <v>15.75</v>
      </c>
      <c r="L502" s="32"/>
      <c r="M502" s="33">
        <f t="shared" si="7"/>
        <v>0</v>
      </c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</row>
    <row r="503" spans="1:48" ht="13.9" customHeight="1" x14ac:dyDescent="0.25">
      <c r="A503" s="78" t="s">
        <v>20</v>
      </c>
      <c r="B503" s="104"/>
      <c r="C503" s="93" t="s">
        <v>21</v>
      </c>
      <c r="D503" s="97" t="s">
        <v>17</v>
      </c>
      <c r="E503" s="98" t="s">
        <v>24</v>
      </c>
      <c r="F503" s="36" t="s">
        <v>18</v>
      </c>
      <c r="G503" s="94" t="s">
        <v>37</v>
      </c>
      <c r="H503" s="36" t="s">
        <v>48</v>
      </c>
      <c r="I503" s="94" t="s">
        <v>1142</v>
      </c>
      <c r="J503" s="113"/>
      <c r="K503" s="128">
        <v>18</v>
      </c>
      <c r="L503" s="32"/>
      <c r="M503" s="33">
        <f t="shared" si="7"/>
        <v>0</v>
      </c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</row>
    <row r="504" spans="1:48" ht="13.9" customHeight="1" x14ac:dyDescent="0.25">
      <c r="A504" s="69"/>
      <c r="B504" s="104"/>
      <c r="C504" s="93" t="s">
        <v>21</v>
      </c>
      <c r="D504" s="97" t="s">
        <v>17</v>
      </c>
      <c r="E504" s="98" t="s">
        <v>32</v>
      </c>
      <c r="F504" s="94" t="s">
        <v>18</v>
      </c>
      <c r="G504" s="94" t="s">
        <v>37</v>
      </c>
      <c r="H504" s="94" t="s">
        <v>48</v>
      </c>
      <c r="I504" s="94" t="s">
        <v>177</v>
      </c>
      <c r="J504" s="113">
        <v>2014</v>
      </c>
      <c r="K504" s="128">
        <v>17.5</v>
      </c>
      <c r="L504" s="32"/>
      <c r="M504" s="33">
        <f t="shared" si="7"/>
        <v>0</v>
      </c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</row>
    <row r="505" spans="1:48" ht="13.9" customHeight="1" x14ac:dyDescent="0.25">
      <c r="A505" s="74"/>
      <c r="B505" s="105"/>
      <c r="C505" s="36" t="s">
        <v>21</v>
      </c>
      <c r="D505" s="97" t="s">
        <v>17</v>
      </c>
      <c r="E505" s="95" t="s">
        <v>22</v>
      </c>
      <c r="F505" s="99" t="s">
        <v>49</v>
      </c>
      <c r="G505" s="36" t="s">
        <v>316</v>
      </c>
      <c r="H505" s="96" t="s">
        <v>1193</v>
      </c>
      <c r="I505" s="36" t="s">
        <v>271</v>
      </c>
      <c r="J505" s="36">
        <v>2023</v>
      </c>
      <c r="K505" s="128">
        <v>13.25</v>
      </c>
      <c r="L505" s="32"/>
      <c r="M505" s="33">
        <f t="shared" si="7"/>
        <v>0</v>
      </c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</row>
    <row r="506" spans="1:48" ht="13.9" customHeight="1" x14ac:dyDescent="0.25">
      <c r="A506" s="78"/>
      <c r="B506" s="105"/>
      <c r="C506" s="36" t="s">
        <v>21</v>
      </c>
      <c r="D506" s="97" t="s">
        <v>17</v>
      </c>
      <c r="E506" s="95" t="s">
        <v>22</v>
      </c>
      <c r="F506" s="36" t="s">
        <v>49</v>
      </c>
      <c r="G506" s="36" t="s">
        <v>316</v>
      </c>
      <c r="H506" s="96" t="s">
        <v>1193</v>
      </c>
      <c r="I506" s="36" t="s">
        <v>256</v>
      </c>
      <c r="J506" s="36">
        <v>2022</v>
      </c>
      <c r="K506" s="128">
        <v>16.75</v>
      </c>
      <c r="L506" s="32"/>
      <c r="M506" s="33">
        <f t="shared" si="7"/>
        <v>0</v>
      </c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</row>
    <row r="507" spans="1:48" ht="13.9" customHeight="1" x14ac:dyDescent="0.25">
      <c r="A507" s="80" t="s">
        <v>247</v>
      </c>
      <c r="B507" s="105"/>
      <c r="C507" s="36" t="s">
        <v>21</v>
      </c>
      <c r="D507" s="97" t="s">
        <v>17</v>
      </c>
      <c r="E507" s="95" t="s">
        <v>22</v>
      </c>
      <c r="F507" s="36" t="s">
        <v>49</v>
      </c>
      <c r="G507" s="36" t="s">
        <v>316</v>
      </c>
      <c r="H507" s="96" t="s">
        <v>1193</v>
      </c>
      <c r="I507" s="36" t="s">
        <v>249</v>
      </c>
      <c r="J507" s="36">
        <v>2021</v>
      </c>
      <c r="K507" s="128">
        <v>19.25</v>
      </c>
      <c r="L507" s="32"/>
      <c r="M507" s="33">
        <f t="shared" si="7"/>
        <v>0</v>
      </c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</row>
    <row r="508" spans="1:48" ht="13.9" customHeight="1" x14ac:dyDescent="0.25">
      <c r="A508" s="80" t="s">
        <v>247</v>
      </c>
      <c r="B508" s="104"/>
      <c r="C508" s="100" t="s">
        <v>21</v>
      </c>
      <c r="D508" s="97" t="s">
        <v>17</v>
      </c>
      <c r="E508" s="98" t="s">
        <v>24</v>
      </c>
      <c r="F508" s="100" t="s">
        <v>49</v>
      </c>
      <c r="G508" s="36" t="s">
        <v>316</v>
      </c>
      <c r="H508" s="96" t="s">
        <v>1193</v>
      </c>
      <c r="I508" s="100" t="s">
        <v>1213</v>
      </c>
      <c r="J508" s="100">
        <v>2021</v>
      </c>
      <c r="K508" s="128">
        <v>21.5</v>
      </c>
      <c r="L508" s="32"/>
      <c r="M508" s="33">
        <f t="shared" si="7"/>
        <v>0</v>
      </c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</row>
    <row r="509" spans="1:48" ht="13.9" customHeight="1" x14ac:dyDescent="0.25">
      <c r="A509" s="74"/>
      <c r="B509" s="105"/>
      <c r="C509" s="36" t="s">
        <v>21</v>
      </c>
      <c r="D509" s="97" t="s">
        <v>17</v>
      </c>
      <c r="E509" s="95"/>
      <c r="F509" s="96" t="s">
        <v>49</v>
      </c>
      <c r="G509" s="94"/>
      <c r="H509" s="96" t="s">
        <v>390</v>
      </c>
      <c r="I509" s="94" t="s">
        <v>394</v>
      </c>
      <c r="J509" s="113">
        <v>2021</v>
      </c>
      <c r="K509" s="128">
        <v>9</v>
      </c>
      <c r="L509" s="32"/>
      <c r="M509" s="33">
        <f t="shared" si="7"/>
        <v>0</v>
      </c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</row>
    <row r="510" spans="1:48" ht="13.9" customHeight="1" x14ac:dyDescent="0.25">
      <c r="A510" s="71"/>
      <c r="B510" s="104"/>
      <c r="C510" s="93" t="s">
        <v>21</v>
      </c>
      <c r="D510" s="97" t="s">
        <v>17</v>
      </c>
      <c r="E510" s="98"/>
      <c r="F510" s="94" t="s">
        <v>49</v>
      </c>
      <c r="G510" s="94"/>
      <c r="H510" s="94" t="s">
        <v>390</v>
      </c>
      <c r="I510" s="94" t="s">
        <v>395</v>
      </c>
      <c r="J510" s="113">
        <v>2019</v>
      </c>
      <c r="K510" s="128">
        <v>22</v>
      </c>
      <c r="L510" s="32"/>
      <c r="M510" s="33">
        <f t="shared" si="7"/>
        <v>0</v>
      </c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</row>
    <row r="511" spans="1:48" ht="13.9" customHeight="1" x14ac:dyDescent="0.25">
      <c r="A511" s="71"/>
      <c r="B511" s="104"/>
      <c r="C511" s="93" t="s">
        <v>21</v>
      </c>
      <c r="D511" s="97" t="s">
        <v>17</v>
      </c>
      <c r="E511" s="98"/>
      <c r="F511" s="94" t="s">
        <v>49</v>
      </c>
      <c r="G511" s="94"/>
      <c r="H511" s="94" t="s">
        <v>396</v>
      </c>
      <c r="I511" s="94" t="s">
        <v>398</v>
      </c>
      <c r="J511" s="113">
        <v>2019</v>
      </c>
      <c r="K511" s="128">
        <v>15</v>
      </c>
      <c r="L511" s="32"/>
      <c r="M511" s="33">
        <f t="shared" si="7"/>
        <v>0</v>
      </c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</row>
    <row r="512" spans="1:48" ht="13.9" customHeight="1" x14ac:dyDescent="0.25">
      <c r="A512" s="120"/>
      <c r="B512" s="105"/>
      <c r="C512" s="36" t="s">
        <v>21</v>
      </c>
      <c r="D512" s="97" t="s">
        <v>17</v>
      </c>
      <c r="E512" s="95"/>
      <c r="F512" s="96" t="s">
        <v>49</v>
      </c>
      <c r="G512" s="94"/>
      <c r="H512" s="94" t="s">
        <v>396</v>
      </c>
      <c r="I512" s="94" t="s">
        <v>399</v>
      </c>
      <c r="J512" s="113">
        <v>2019</v>
      </c>
      <c r="K512" s="128">
        <v>9.25</v>
      </c>
      <c r="L512" s="32"/>
      <c r="M512" s="33">
        <f t="shared" si="7"/>
        <v>0</v>
      </c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</row>
    <row r="513" spans="1:48" ht="13.9" customHeight="1" x14ac:dyDescent="0.25">
      <c r="A513" s="74"/>
      <c r="B513" s="105"/>
      <c r="C513" s="36" t="s">
        <v>21</v>
      </c>
      <c r="D513" s="97" t="s">
        <v>17</v>
      </c>
      <c r="E513" s="98"/>
      <c r="F513" s="99" t="s">
        <v>49</v>
      </c>
      <c r="G513" s="36"/>
      <c r="H513" s="96" t="s">
        <v>396</v>
      </c>
      <c r="I513" s="36" t="s">
        <v>400</v>
      </c>
      <c r="J513" s="36">
        <v>2019</v>
      </c>
      <c r="K513" s="128">
        <v>15</v>
      </c>
      <c r="L513" s="32"/>
      <c r="M513" s="33">
        <f t="shared" si="7"/>
        <v>0</v>
      </c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</row>
    <row r="514" spans="1:48" ht="13.9" customHeight="1" x14ac:dyDescent="0.25">
      <c r="A514" s="74"/>
      <c r="B514" s="105"/>
      <c r="C514" s="36" t="s">
        <v>21</v>
      </c>
      <c r="D514" s="97" t="s">
        <v>17</v>
      </c>
      <c r="E514" s="98"/>
      <c r="F514" s="36" t="s">
        <v>49</v>
      </c>
      <c r="G514" s="36"/>
      <c r="H514" s="36" t="s">
        <v>396</v>
      </c>
      <c r="I514" s="36" t="s">
        <v>396</v>
      </c>
      <c r="J514" s="36">
        <v>2019</v>
      </c>
      <c r="K514" s="128">
        <v>31</v>
      </c>
      <c r="L514" s="32"/>
      <c r="M514" s="33">
        <f t="shared" si="7"/>
        <v>0</v>
      </c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</row>
    <row r="515" spans="1:48" ht="13.9" customHeight="1" x14ac:dyDescent="0.25">
      <c r="A515" s="73"/>
      <c r="B515" s="104"/>
      <c r="C515" s="100" t="s">
        <v>21</v>
      </c>
      <c r="D515" s="97" t="s">
        <v>17</v>
      </c>
      <c r="E515" s="98" t="s">
        <v>50</v>
      </c>
      <c r="F515" s="100" t="s">
        <v>383</v>
      </c>
      <c r="G515" s="36" t="s">
        <v>401</v>
      </c>
      <c r="H515" s="100" t="s">
        <v>402</v>
      </c>
      <c r="I515" s="100" t="s">
        <v>33</v>
      </c>
      <c r="J515" s="100">
        <v>2021</v>
      </c>
      <c r="K515" s="128">
        <v>23.75</v>
      </c>
      <c r="L515" s="32"/>
      <c r="M515" s="33">
        <f t="shared" si="7"/>
        <v>0</v>
      </c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</row>
    <row r="516" spans="1:48" ht="13.9" customHeight="1" x14ac:dyDescent="0.25">
      <c r="A516" s="71"/>
      <c r="B516" s="104"/>
      <c r="C516" s="93" t="s">
        <v>21</v>
      </c>
      <c r="D516" s="97" t="s">
        <v>17</v>
      </c>
      <c r="E516" s="98" t="s">
        <v>52</v>
      </c>
      <c r="F516" s="94" t="s">
        <v>51</v>
      </c>
      <c r="G516" s="94"/>
      <c r="H516" s="94" t="s">
        <v>405</v>
      </c>
      <c r="I516" s="94" t="s">
        <v>407</v>
      </c>
      <c r="J516" s="113">
        <v>2014</v>
      </c>
      <c r="K516" s="128">
        <v>29.5</v>
      </c>
      <c r="L516" s="32"/>
      <c r="M516" s="33">
        <f t="shared" si="7"/>
        <v>0</v>
      </c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</row>
    <row r="517" spans="1:48" ht="13.9" customHeight="1" x14ac:dyDescent="0.25">
      <c r="A517" s="78"/>
      <c r="B517" s="104"/>
      <c r="C517" s="93" t="s">
        <v>21</v>
      </c>
      <c r="D517" s="97" t="s">
        <v>17</v>
      </c>
      <c r="E517" s="98" t="s">
        <v>52</v>
      </c>
      <c r="F517" s="94" t="s">
        <v>51</v>
      </c>
      <c r="G517" s="94"/>
      <c r="H517" s="94" t="s">
        <v>405</v>
      </c>
      <c r="I517" s="94" t="s">
        <v>408</v>
      </c>
      <c r="J517" s="113">
        <v>2016</v>
      </c>
      <c r="K517" s="128">
        <v>29.5</v>
      </c>
      <c r="L517" s="32"/>
      <c r="M517" s="33">
        <f t="shared" si="7"/>
        <v>0</v>
      </c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</row>
    <row r="518" spans="1:48" ht="13.9" customHeight="1" x14ac:dyDescent="0.25">
      <c r="A518" s="53"/>
      <c r="B518" s="104"/>
      <c r="C518" s="93" t="s">
        <v>21</v>
      </c>
      <c r="D518" s="97" t="s">
        <v>17</v>
      </c>
      <c r="E518" s="98" t="s">
        <v>52</v>
      </c>
      <c r="F518" s="94" t="s">
        <v>51</v>
      </c>
      <c r="G518" s="94"/>
      <c r="H518" s="94" t="s">
        <v>405</v>
      </c>
      <c r="I518" s="94" t="s">
        <v>407</v>
      </c>
      <c r="J518" s="113">
        <v>2009</v>
      </c>
      <c r="K518" s="128">
        <v>32.25</v>
      </c>
      <c r="L518" s="32"/>
      <c r="M518" s="33">
        <f t="shared" si="7"/>
        <v>0</v>
      </c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</row>
    <row r="519" spans="1:48" ht="13.9" customHeight="1" x14ac:dyDescent="0.25">
      <c r="A519" s="79"/>
      <c r="B519" s="104"/>
      <c r="C519" s="93" t="s">
        <v>21</v>
      </c>
      <c r="D519" s="97" t="s">
        <v>17</v>
      </c>
      <c r="E519" s="98" t="s">
        <v>52</v>
      </c>
      <c r="F519" s="94" t="s">
        <v>51</v>
      </c>
      <c r="G519" s="94"/>
      <c r="H519" s="94" t="s">
        <v>405</v>
      </c>
      <c r="I519" s="94" t="s">
        <v>409</v>
      </c>
      <c r="J519" s="113">
        <v>2011</v>
      </c>
      <c r="K519" s="128">
        <v>35</v>
      </c>
      <c r="L519" s="32"/>
      <c r="M519" s="33">
        <f t="shared" si="7"/>
        <v>0</v>
      </c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</row>
    <row r="520" spans="1:48" ht="13.9" customHeight="1" x14ac:dyDescent="0.25">
      <c r="A520" s="72"/>
      <c r="B520" s="104"/>
      <c r="C520" s="93" t="s">
        <v>21</v>
      </c>
      <c r="D520" s="97" t="s">
        <v>17</v>
      </c>
      <c r="E520" s="98" t="s">
        <v>52</v>
      </c>
      <c r="F520" s="94" t="s">
        <v>51</v>
      </c>
      <c r="G520" s="94"/>
      <c r="H520" s="94" t="s">
        <v>405</v>
      </c>
      <c r="I520" s="94" t="s">
        <v>407</v>
      </c>
      <c r="J520" s="113">
        <v>2008</v>
      </c>
      <c r="K520" s="128">
        <v>53.75</v>
      </c>
      <c r="L520" s="32"/>
      <c r="M520" s="33">
        <f t="shared" si="7"/>
        <v>0</v>
      </c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</row>
    <row r="521" spans="1:48" ht="13.9" customHeight="1" x14ac:dyDescent="0.25">
      <c r="A521" s="74"/>
      <c r="B521" s="105"/>
      <c r="C521" s="36" t="s">
        <v>21</v>
      </c>
      <c r="D521" s="97" t="s">
        <v>17</v>
      </c>
      <c r="E521" s="98"/>
      <c r="F521" s="36" t="s">
        <v>51</v>
      </c>
      <c r="G521" s="36"/>
      <c r="H521" s="36" t="s">
        <v>410</v>
      </c>
      <c r="I521" s="36" t="s">
        <v>414</v>
      </c>
      <c r="J521" s="36">
        <v>2019</v>
      </c>
      <c r="K521" s="128">
        <v>33.75</v>
      </c>
      <c r="L521" s="32"/>
      <c r="M521" s="33">
        <f t="shared" si="7"/>
        <v>0</v>
      </c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</row>
    <row r="522" spans="1:48" ht="13.9" customHeight="1" x14ac:dyDescent="0.25">
      <c r="A522" s="78" t="s">
        <v>20</v>
      </c>
      <c r="B522" s="104"/>
      <c r="C522" s="93" t="s">
        <v>21</v>
      </c>
      <c r="D522" s="97" t="s">
        <v>17</v>
      </c>
      <c r="E522" s="98" t="s">
        <v>22</v>
      </c>
      <c r="F522" s="36" t="s">
        <v>51</v>
      </c>
      <c r="G522" s="94"/>
      <c r="H522" s="36" t="s">
        <v>55</v>
      </c>
      <c r="I522" s="36" t="s">
        <v>228</v>
      </c>
      <c r="J522" s="36">
        <v>2023</v>
      </c>
      <c r="K522" s="128">
        <v>15</v>
      </c>
      <c r="L522" s="32"/>
      <c r="M522" s="33">
        <f t="shared" si="7"/>
        <v>0</v>
      </c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</row>
    <row r="523" spans="1:48" ht="13.9" customHeight="1" x14ac:dyDescent="0.25">
      <c r="A523" s="120"/>
      <c r="B523" s="105"/>
      <c r="C523" s="36" t="s">
        <v>21</v>
      </c>
      <c r="D523" s="97" t="s">
        <v>17</v>
      </c>
      <c r="E523" s="95" t="s">
        <v>22</v>
      </c>
      <c r="F523" s="96" t="s">
        <v>279</v>
      </c>
      <c r="G523" s="94"/>
      <c r="H523" s="94" t="s">
        <v>280</v>
      </c>
      <c r="I523" s="94" t="s">
        <v>1035</v>
      </c>
      <c r="J523" s="113">
        <v>2022</v>
      </c>
      <c r="K523" s="128">
        <v>14.75</v>
      </c>
      <c r="L523" s="32"/>
      <c r="M523" s="33">
        <f t="shared" si="7"/>
        <v>0</v>
      </c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</row>
    <row r="524" spans="1:48" ht="13.9" customHeight="1" x14ac:dyDescent="0.25">
      <c r="A524" s="74"/>
      <c r="B524" s="105"/>
      <c r="C524" s="36" t="s">
        <v>21</v>
      </c>
      <c r="D524" s="97" t="s">
        <v>17</v>
      </c>
      <c r="E524" s="95" t="s">
        <v>24</v>
      </c>
      <c r="F524" s="96" t="s">
        <v>56</v>
      </c>
      <c r="G524" s="36"/>
      <c r="H524" s="96" t="s">
        <v>57</v>
      </c>
      <c r="I524" s="36" t="s">
        <v>272</v>
      </c>
      <c r="J524" s="36">
        <v>2022</v>
      </c>
      <c r="K524" s="128">
        <v>16.25</v>
      </c>
      <c r="L524" s="32"/>
      <c r="M524" s="33">
        <f t="shared" si="7"/>
        <v>0</v>
      </c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</row>
    <row r="525" spans="1:48" ht="13.9" customHeight="1" x14ac:dyDescent="0.25">
      <c r="A525" s="71"/>
      <c r="B525" s="104"/>
      <c r="C525" s="93" t="s">
        <v>21</v>
      </c>
      <c r="D525" s="97" t="s">
        <v>17</v>
      </c>
      <c r="E525" s="98" t="s">
        <v>24</v>
      </c>
      <c r="F525" s="94" t="s">
        <v>56</v>
      </c>
      <c r="G525" s="94"/>
      <c r="H525" s="94" t="s">
        <v>57</v>
      </c>
      <c r="I525" s="94" t="s">
        <v>59</v>
      </c>
      <c r="J525" s="113">
        <v>2021</v>
      </c>
      <c r="K525" s="128">
        <v>22.75</v>
      </c>
      <c r="L525" s="32"/>
      <c r="M525" s="33">
        <f t="shared" ref="M525:M588" si="8">K525*L525</f>
        <v>0</v>
      </c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</row>
    <row r="526" spans="1:48" ht="13.9" customHeight="1" x14ac:dyDescent="0.25">
      <c r="A526" s="74"/>
      <c r="B526" s="105"/>
      <c r="C526" s="36" t="s">
        <v>21</v>
      </c>
      <c r="D526" s="97" t="s">
        <v>17</v>
      </c>
      <c r="E526" s="95" t="s">
        <v>24</v>
      </c>
      <c r="F526" s="96" t="s">
        <v>56</v>
      </c>
      <c r="G526" s="36"/>
      <c r="H526" s="96" t="s">
        <v>57</v>
      </c>
      <c r="I526" s="36" t="s">
        <v>173</v>
      </c>
      <c r="J526" s="36">
        <v>2021</v>
      </c>
      <c r="K526" s="128">
        <v>24.75</v>
      </c>
      <c r="L526" s="32"/>
      <c r="M526" s="33">
        <f t="shared" si="8"/>
        <v>0</v>
      </c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</row>
    <row r="527" spans="1:48" ht="13.9" customHeight="1" x14ac:dyDescent="0.25">
      <c r="A527" s="78"/>
      <c r="B527" s="105"/>
      <c r="C527" s="36" t="s">
        <v>21</v>
      </c>
      <c r="D527" s="97" t="s">
        <v>17</v>
      </c>
      <c r="E527" s="98" t="s">
        <v>83</v>
      </c>
      <c r="F527" s="36" t="s">
        <v>56</v>
      </c>
      <c r="G527" s="36"/>
      <c r="H527" s="36" t="s">
        <v>57</v>
      </c>
      <c r="I527" s="36" t="s">
        <v>258</v>
      </c>
      <c r="J527" s="36">
        <v>2022</v>
      </c>
      <c r="K527" s="128">
        <v>26.5</v>
      </c>
      <c r="L527" s="32"/>
      <c r="M527" s="33">
        <f t="shared" si="8"/>
        <v>0</v>
      </c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</row>
    <row r="528" spans="1:48" ht="13.9" customHeight="1" x14ac:dyDescent="0.25">
      <c r="A528" s="74"/>
      <c r="B528" s="105"/>
      <c r="C528" s="36" t="s">
        <v>21</v>
      </c>
      <c r="D528" s="97" t="s">
        <v>17</v>
      </c>
      <c r="E528" s="98" t="s">
        <v>24</v>
      </c>
      <c r="F528" s="36" t="s">
        <v>56</v>
      </c>
      <c r="G528" s="36"/>
      <c r="H528" s="36" t="s">
        <v>57</v>
      </c>
      <c r="I528" s="36" t="s">
        <v>252</v>
      </c>
      <c r="J528" s="36">
        <v>2020</v>
      </c>
      <c r="K528" s="128">
        <v>32.25</v>
      </c>
      <c r="L528" s="32"/>
      <c r="M528" s="33">
        <f t="shared" si="8"/>
        <v>0</v>
      </c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</row>
    <row r="529" spans="1:48" ht="13.9" customHeight="1" x14ac:dyDescent="0.25">
      <c r="A529" s="74"/>
      <c r="B529" s="105"/>
      <c r="C529" s="36" t="s">
        <v>21</v>
      </c>
      <c r="D529" s="97" t="s">
        <v>17</v>
      </c>
      <c r="E529" s="98" t="s">
        <v>24</v>
      </c>
      <c r="F529" s="36" t="s">
        <v>56</v>
      </c>
      <c r="G529" s="36"/>
      <c r="H529" s="36" t="s">
        <v>57</v>
      </c>
      <c r="I529" s="36" t="s">
        <v>60</v>
      </c>
      <c r="J529" s="36">
        <v>2020</v>
      </c>
      <c r="K529" s="128">
        <v>60</v>
      </c>
      <c r="L529" s="32"/>
      <c r="M529" s="33">
        <f t="shared" si="8"/>
        <v>0</v>
      </c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</row>
    <row r="530" spans="1:48" ht="13.9" customHeight="1" x14ac:dyDescent="0.25">
      <c r="A530" s="82"/>
      <c r="B530" s="104"/>
      <c r="C530" s="100" t="s">
        <v>21</v>
      </c>
      <c r="D530" s="97" t="s">
        <v>17</v>
      </c>
      <c r="E530" s="98" t="s">
        <v>22</v>
      </c>
      <c r="F530" s="94" t="s">
        <v>56</v>
      </c>
      <c r="G530" s="100"/>
      <c r="H530" s="100" t="s">
        <v>229</v>
      </c>
      <c r="I530" s="100" t="s">
        <v>230</v>
      </c>
      <c r="J530" s="100">
        <v>2020</v>
      </c>
      <c r="K530" s="128">
        <v>24.75</v>
      </c>
      <c r="L530" s="32"/>
      <c r="M530" s="33">
        <f t="shared" si="8"/>
        <v>0</v>
      </c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</row>
    <row r="531" spans="1:48" ht="13.9" customHeight="1" x14ac:dyDescent="0.25">
      <c r="A531" s="74"/>
      <c r="B531" s="105"/>
      <c r="C531" s="36" t="s">
        <v>21</v>
      </c>
      <c r="D531" s="97" t="s">
        <v>17</v>
      </c>
      <c r="E531" s="98" t="s">
        <v>22</v>
      </c>
      <c r="F531" s="36" t="s">
        <v>56</v>
      </c>
      <c r="G531" s="36"/>
      <c r="H531" s="36" t="s">
        <v>229</v>
      </c>
      <c r="I531" s="36" t="s">
        <v>230</v>
      </c>
      <c r="J531" s="36">
        <v>2021</v>
      </c>
      <c r="K531" s="128">
        <v>24.25</v>
      </c>
      <c r="L531" s="32"/>
      <c r="M531" s="33">
        <f t="shared" si="8"/>
        <v>0</v>
      </c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</row>
    <row r="532" spans="1:48" ht="13.9" customHeight="1" x14ac:dyDescent="0.25">
      <c r="A532" s="78"/>
      <c r="B532" s="105"/>
      <c r="C532" s="36" t="s">
        <v>21</v>
      </c>
      <c r="D532" s="97" t="s">
        <v>17</v>
      </c>
      <c r="E532" s="98" t="s">
        <v>24</v>
      </c>
      <c r="F532" s="36" t="s">
        <v>56</v>
      </c>
      <c r="G532" s="36"/>
      <c r="H532" s="36" t="s">
        <v>61</v>
      </c>
      <c r="I532" s="36" t="s">
        <v>63</v>
      </c>
      <c r="J532" s="36">
        <v>2022</v>
      </c>
      <c r="K532" s="128">
        <v>10.5</v>
      </c>
      <c r="L532" s="32"/>
      <c r="M532" s="33">
        <f t="shared" si="8"/>
        <v>0</v>
      </c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</row>
    <row r="533" spans="1:48" ht="13.9" customHeight="1" x14ac:dyDescent="0.25">
      <c r="A533" s="74"/>
      <c r="B533" s="105"/>
      <c r="C533" s="36" t="s">
        <v>21</v>
      </c>
      <c r="D533" s="97" t="s">
        <v>17</v>
      </c>
      <c r="E533" s="98" t="s">
        <v>24</v>
      </c>
      <c r="F533" s="36" t="s">
        <v>56</v>
      </c>
      <c r="G533" s="36"/>
      <c r="H533" s="36" t="s">
        <v>61</v>
      </c>
      <c r="I533" s="36" t="s">
        <v>62</v>
      </c>
      <c r="J533" s="36">
        <v>2022</v>
      </c>
      <c r="K533" s="128">
        <v>10.5</v>
      </c>
      <c r="L533" s="32"/>
      <c r="M533" s="33">
        <f t="shared" si="8"/>
        <v>0</v>
      </c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</row>
    <row r="534" spans="1:48" ht="13.9" customHeight="1" x14ac:dyDescent="0.25">
      <c r="A534" s="74"/>
      <c r="B534" s="105"/>
      <c r="C534" s="36" t="s">
        <v>21</v>
      </c>
      <c r="D534" s="97" t="s">
        <v>17</v>
      </c>
      <c r="E534" s="98" t="s">
        <v>24</v>
      </c>
      <c r="F534" s="36" t="s">
        <v>56</v>
      </c>
      <c r="G534" s="36"/>
      <c r="H534" s="36" t="s">
        <v>61</v>
      </c>
      <c r="I534" s="36" t="s">
        <v>181</v>
      </c>
      <c r="J534" s="36">
        <v>2021</v>
      </c>
      <c r="K534" s="128">
        <v>11.75</v>
      </c>
      <c r="L534" s="32"/>
      <c r="M534" s="33">
        <f t="shared" si="8"/>
        <v>0</v>
      </c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</row>
    <row r="535" spans="1:48" ht="13.9" customHeight="1" x14ac:dyDescent="0.25">
      <c r="A535" s="70"/>
      <c r="B535" s="105"/>
      <c r="C535" s="36" t="s">
        <v>21</v>
      </c>
      <c r="D535" s="97" t="s">
        <v>17</v>
      </c>
      <c r="E535" s="98" t="s">
        <v>24</v>
      </c>
      <c r="F535" s="36" t="s">
        <v>56</v>
      </c>
      <c r="G535" s="36"/>
      <c r="H535" s="36" t="s">
        <v>61</v>
      </c>
      <c r="I535" s="36" t="s">
        <v>1084</v>
      </c>
      <c r="J535" s="36">
        <v>2022</v>
      </c>
      <c r="K535" s="128">
        <v>11.75</v>
      </c>
      <c r="L535" s="32"/>
      <c r="M535" s="33">
        <f t="shared" si="8"/>
        <v>0</v>
      </c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</row>
    <row r="536" spans="1:48" ht="13.9" customHeight="1" x14ac:dyDescent="0.25">
      <c r="A536" s="92"/>
      <c r="B536" s="65"/>
      <c r="C536" s="94" t="s">
        <v>21</v>
      </c>
      <c r="D536" s="97" t="s">
        <v>17</v>
      </c>
      <c r="E536" s="98" t="s">
        <v>24</v>
      </c>
      <c r="F536" s="94" t="s">
        <v>56</v>
      </c>
      <c r="G536" s="94"/>
      <c r="H536" s="94" t="s">
        <v>61</v>
      </c>
      <c r="I536" s="94" t="s">
        <v>64</v>
      </c>
      <c r="J536" s="113">
        <v>2002</v>
      </c>
      <c r="K536" s="128">
        <v>18.25</v>
      </c>
      <c r="L536" s="32"/>
      <c r="M536" s="33">
        <f t="shared" si="8"/>
        <v>0</v>
      </c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</row>
    <row r="537" spans="1:48" ht="13.9" customHeight="1" x14ac:dyDescent="0.25">
      <c r="A537" s="120"/>
      <c r="B537" s="105"/>
      <c r="C537" s="36" t="s">
        <v>21</v>
      </c>
      <c r="D537" s="97" t="s">
        <v>17</v>
      </c>
      <c r="E537" s="95" t="s">
        <v>24</v>
      </c>
      <c r="F537" s="96" t="s">
        <v>56</v>
      </c>
      <c r="G537" s="94"/>
      <c r="H537" s="94" t="s">
        <v>61</v>
      </c>
      <c r="I537" s="94" t="s">
        <v>1036</v>
      </c>
      <c r="J537" s="113">
        <v>2022</v>
      </c>
      <c r="K537" s="128">
        <v>19</v>
      </c>
      <c r="L537" s="32"/>
      <c r="M537" s="33">
        <f t="shared" si="8"/>
        <v>0</v>
      </c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</row>
    <row r="538" spans="1:48" ht="13.9" customHeight="1" x14ac:dyDescent="0.25">
      <c r="A538" s="79"/>
      <c r="B538" s="63"/>
      <c r="C538" s="94" t="s">
        <v>21</v>
      </c>
      <c r="D538" s="97" t="s">
        <v>17</v>
      </c>
      <c r="E538" s="98" t="s">
        <v>24</v>
      </c>
      <c r="F538" s="94" t="s">
        <v>56</v>
      </c>
      <c r="G538" s="94"/>
      <c r="H538" s="94" t="s">
        <v>61</v>
      </c>
      <c r="I538" s="94" t="s">
        <v>182</v>
      </c>
      <c r="J538" s="113">
        <v>2003</v>
      </c>
      <c r="K538" s="128">
        <v>20.75</v>
      </c>
      <c r="L538" s="32"/>
      <c r="M538" s="33">
        <f t="shared" si="8"/>
        <v>0</v>
      </c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</row>
    <row r="539" spans="1:48" ht="13.9" customHeight="1" x14ac:dyDescent="0.25">
      <c r="A539" s="74"/>
      <c r="B539" s="105"/>
      <c r="C539" s="36" t="s">
        <v>21</v>
      </c>
      <c r="D539" s="97" t="s">
        <v>17</v>
      </c>
      <c r="E539" s="98" t="s">
        <v>24</v>
      </c>
      <c r="F539" s="36" t="s">
        <v>56</v>
      </c>
      <c r="G539" s="36"/>
      <c r="H539" s="36" t="s">
        <v>61</v>
      </c>
      <c r="I539" s="36" t="s">
        <v>1085</v>
      </c>
      <c r="J539" s="36">
        <v>2022</v>
      </c>
      <c r="K539" s="128">
        <v>24</v>
      </c>
      <c r="L539" s="32"/>
      <c r="M539" s="33">
        <f t="shared" si="8"/>
        <v>0</v>
      </c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</row>
    <row r="540" spans="1:48" ht="13.9" customHeight="1" x14ac:dyDescent="0.25">
      <c r="A540" s="75"/>
      <c r="B540" s="105"/>
      <c r="C540" s="36" t="s">
        <v>21</v>
      </c>
      <c r="D540" s="97" t="s">
        <v>17</v>
      </c>
      <c r="E540" s="98" t="s">
        <v>22</v>
      </c>
      <c r="F540" s="94" t="s">
        <v>56</v>
      </c>
      <c r="G540" s="94"/>
      <c r="H540" s="94" t="s">
        <v>65</v>
      </c>
      <c r="I540" s="94" t="s">
        <v>260</v>
      </c>
      <c r="J540" s="113">
        <v>2020</v>
      </c>
      <c r="K540" s="128">
        <v>9</v>
      </c>
      <c r="L540" s="32"/>
      <c r="M540" s="33">
        <f t="shared" si="8"/>
        <v>0</v>
      </c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35"/>
      <c r="AS540" s="35"/>
      <c r="AT540" s="35"/>
      <c r="AU540" s="35"/>
      <c r="AV540" s="35"/>
    </row>
    <row r="541" spans="1:48" ht="13.9" customHeight="1" x14ac:dyDescent="0.25">
      <c r="A541" s="79"/>
      <c r="B541" s="63"/>
      <c r="C541" s="94" t="s">
        <v>21</v>
      </c>
      <c r="D541" s="97" t="s">
        <v>17</v>
      </c>
      <c r="E541" s="98" t="s">
        <v>22</v>
      </c>
      <c r="F541" s="94" t="s">
        <v>56</v>
      </c>
      <c r="G541" s="94"/>
      <c r="H541" s="94" t="s">
        <v>65</v>
      </c>
      <c r="I541" s="94" t="s">
        <v>66</v>
      </c>
      <c r="J541" s="113">
        <v>2016</v>
      </c>
      <c r="K541" s="128">
        <v>14.5</v>
      </c>
      <c r="L541" s="32"/>
      <c r="M541" s="33">
        <f t="shared" si="8"/>
        <v>0</v>
      </c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35"/>
      <c r="AS541" s="35"/>
      <c r="AT541" s="35"/>
      <c r="AU541" s="35"/>
      <c r="AV541" s="35"/>
    </row>
    <row r="542" spans="1:48" ht="13.9" customHeight="1" x14ac:dyDescent="0.25">
      <c r="A542" s="53"/>
      <c r="B542" s="104"/>
      <c r="C542" s="93" t="s">
        <v>21</v>
      </c>
      <c r="D542" s="97" t="s">
        <v>17</v>
      </c>
      <c r="E542" s="98" t="s">
        <v>22</v>
      </c>
      <c r="F542" s="94" t="s">
        <v>67</v>
      </c>
      <c r="G542" s="94"/>
      <c r="H542" s="94" t="s">
        <v>318</v>
      </c>
      <c r="I542" s="94" t="s">
        <v>74</v>
      </c>
      <c r="J542" s="113">
        <v>2021</v>
      </c>
      <c r="K542" s="128">
        <v>16.75</v>
      </c>
      <c r="L542" s="32"/>
      <c r="M542" s="33">
        <f t="shared" si="8"/>
        <v>0</v>
      </c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35"/>
      <c r="AS542" s="35"/>
      <c r="AT542" s="35"/>
      <c r="AU542" s="35"/>
      <c r="AV542" s="35"/>
    </row>
    <row r="543" spans="1:48" ht="13.9" customHeight="1" x14ac:dyDescent="0.25">
      <c r="A543" s="53"/>
      <c r="B543" s="104"/>
      <c r="C543" s="100" t="s">
        <v>21</v>
      </c>
      <c r="D543" s="97" t="s">
        <v>17</v>
      </c>
      <c r="E543" s="98" t="s">
        <v>22</v>
      </c>
      <c r="F543" s="100" t="s">
        <v>67</v>
      </c>
      <c r="G543" s="100"/>
      <c r="H543" s="94" t="s">
        <v>318</v>
      </c>
      <c r="I543" s="100" t="s">
        <v>75</v>
      </c>
      <c r="J543" s="100">
        <v>2022</v>
      </c>
      <c r="K543" s="128">
        <v>16.75</v>
      </c>
      <c r="L543" s="32"/>
      <c r="M543" s="33">
        <f t="shared" si="8"/>
        <v>0</v>
      </c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35"/>
      <c r="AS543" s="35"/>
      <c r="AT543" s="35"/>
      <c r="AU543" s="35"/>
      <c r="AV543" s="35"/>
    </row>
    <row r="544" spans="1:48" ht="13.9" customHeight="1" x14ac:dyDescent="0.25">
      <c r="A544" s="53"/>
      <c r="B544" s="104"/>
      <c r="C544" s="100" t="s">
        <v>21</v>
      </c>
      <c r="D544" s="97" t="s">
        <v>17</v>
      </c>
      <c r="E544" s="98" t="s">
        <v>22</v>
      </c>
      <c r="F544" s="100" t="s">
        <v>67</v>
      </c>
      <c r="G544" s="100"/>
      <c r="H544" s="94" t="s">
        <v>318</v>
      </c>
      <c r="I544" s="100" t="s">
        <v>76</v>
      </c>
      <c r="J544" s="100">
        <v>2022</v>
      </c>
      <c r="K544" s="128">
        <v>16.75</v>
      </c>
      <c r="L544" s="32"/>
      <c r="M544" s="33">
        <f t="shared" si="8"/>
        <v>0</v>
      </c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35"/>
      <c r="AS544" s="35"/>
      <c r="AT544" s="35"/>
      <c r="AU544" s="35"/>
      <c r="AV544" s="35"/>
    </row>
    <row r="545" spans="1:48" ht="13.9" customHeight="1" x14ac:dyDescent="0.25">
      <c r="A545" s="53"/>
      <c r="B545" s="104"/>
      <c r="C545" s="100" t="s">
        <v>21</v>
      </c>
      <c r="D545" s="97" t="s">
        <v>17</v>
      </c>
      <c r="E545" s="98" t="s">
        <v>22</v>
      </c>
      <c r="F545" s="100" t="s">
        <v>67</v>
      </c>
      <c r="G545" s="94" t="s">
        <v>166</v>
      </c>
      <c r="H545" s="94" t="s">
        <v>318</v>
      </c>
      <c r="I545" s="100" t="s">
        <v>212</v>
      </c>
      <c r="J545" s="100">
        <v>2021</v>
      </c>
      <c r="K545" s="128">
        <v>26.25</v>
      </c>
      <c r="L545" s="32"/>
      <c r="M545" s="33">
        <f t="shared" si="8"/>
        <v>0</v>
      </c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  <c r="AT545" s="35"/>
      <c r="AU545" s="35"/>
      <c r="AV545" s="35"/>
    </row>
    <row r="546" spans="1:48" ht="13.9" customHeight="1" x14ac:dyDescent="0.25">
      <c r="A546" s="53"/>
      <c r="B546" s="104"/>
      <c r="C546" s="100" t="s">
        <v>21</v>
      </c>
      <c r="D546" s="97" t="s">
        <v>17</v>
      </c>
      <c r="E546" s="98" t="s">
        <v>22</v>
      </c>
      <c r="F546" s="100" t="s">
        <v>67</v>
      </c>
      <c r="G546" s="94" t="s">
        <v>166</v>
      </c>
      <c r="H546" s="94" t="s">
        <v>318</v>
      </c>
      <c r="I546" s="100" t="s">
        <v>213</v>
      </c>
      <c r="J546" s="100">
        <v>2021</v>
      </c>
      <c r="K546" s="128">
        <v>26.25</v>
      </c>
      <c r="L546" s="32"/>
      <c r="M546" s="33">
        <f t="shared" si="8"/>
        <v>0</v>
      </c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5"/>
      <c r="AT546" s="35"/>
      <c r="AU546" s="35"/>
      <c r="AV546" s="35"/>
    </row>
    <row r="547" spans="1:48" ht="13.9" customHeight="1" x14ac:dyDescent="0.25">
      <c r="A547" s="120"/>
      <c r="B547" s="105"/>
      <c r="C547" s="36" t="s">
        <v>21</v>
      </c>
      <c r="D547" s="97" t="s">
        <v>17</v>
      </c>
      <c r="E547" s="95" t="s">
        <v>22</v>
      </c>
      <c r="F547" s="96" t="s">
        <v>67</v>
      </c>
      <c r="G547" s="94" t="s">
        <v>166</v>
      </c>
      <c r="H547" s="94" t="s">
        <v>318</v>
      </c>
      <c r="I547" s="94" t="s">
        <v>1037</v>
      </c>
      <c r="J547" s="113">
        <v>2022</v>
      </c>
      <c r="K547" s="128">
        <v>26.25</v>
      </c>
      <c r="L547" s="32"/>
      <c r="M547" s="33">
        <f t="shared" si="8"/>
        <v>0</v>
      </c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5"/>
      <c r="AT547" s="35"/>
      <c r="AU547" s="35"/>
      <c r="AV547" s="35"/>
    </row>
    <row r="548" spans="1:48" ht="13.9" customHeight="1" x14ac:dyDescent="0.25">
      <c r="A548" s="53"/>
      <c r="B548" s="104"/>
      <c r="C548" s="100" t="s">
        <v>21</v>
      </c>
      <c r="D548" s="97" t="s">
        <v>17</v>
      </c>
      <c r="E548" s="98" t="s">
        <v>22</v>
      </c>
      <c r="F548" s="100" t="s">
        <v>67</v>
      </c>
      <c r="G548" s="94" t="s">
        <v>166</v>
      </c>
      <c r="H548" s="94" t="s">
        <v>318</v>
      </c>
      <c r="I548" s="100" t="s">
        <v>211</v>
      </c>
      <c r="J548" s="100" t="s">
        <v>221</v>
      </c>
      <c r="K548" s="128">
        <v>26.25</v>
      </c>
      <c r="L548" s="32"/>
      <c r="M548" s="33">
        <f t="shared" si="8"/>
        <v>0</v>
      </c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5"/>
      <c r="AU548" s="35"/>
      <c r="AV548" s="35"/>
    </row>
    <row r="549" spans="1:48" ht="13.9" customHeight="1" x14ac:dyDescent="0.25">
      <c r="A549" s="74"/>
      <c r="B549" s="105"/>
      <c r="C549" s="36" t="s">
        <v>21</v>
      </c>
      <c r="D549" s="97" t="s">
        <v>17</v>
      </c>
      <c r="E549" s="98" t="s">
        <v>22</v>
      </c>
      <c r="F549" s="36" t="s">
        <v>67</v>
      </c>
      <c r="G549" s="36" t="s">
        <v>166</v>
      </c>
      <c r="H549" s="94" t="s">
        <v>318</v>
      </c>
      <c r="I549" s="54" t="s">
        <v>297</v>
      </c>
      <c r="J549" s="115" t="s">
        <v>137</v>
      </c>
      <c r="K549" s="128">
        <v>49</v>
      </c>
      <c r="L549" s="32"/>
      <c r="M549" s="33">
        <f t="shared" si="8"/>
        <v>0</v>
      </c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5"/>
      <c r="AU549" s="35"/>
      <c r="AV549" s="35"/>
    </row>
    <row r="550" spans="1:48" ht="13.9" customHeight="1" x14ac:dyDescent="0.25">
      <c r="A550" s="53"/>
      <c r="B550" s="65"/>
      <c r="C550" s="94" t="s">
        <v>21</v>
      </c>
      <c r="D550" s="97" t="s">
        <v>17</v>
      </c>
      <c r="E550" s="98" t="s">
        <v>22</v>
      </c>
      <c r="F550" s="94" t="s">
        <v>67</v>
      </c>
      <c r="G550" s="94"/>
      <c r="H550" s="94" t="s">
        <v>417</v>
      </c>
      <c r="I550" s="94" t="s">
        <v>420</v>
      </c>
      <c r="J550" s="113">
        <v>2013</v>
      </c>
      <c r="K550" s="128">
        <v>8.5</v>
      </c>
      <c r="L550" s="32"/>
      <c r="M550" s="33">
        <f t="shared" si="8"/>
        <v>0</v>
      </c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35"/>
      <c r="AS550" s="35"/>
      <c r="AT550" s="35"/>
      <c r="AU550" s="35"/>
      <c r="AV550" s="35"/>
    </row>
    <row r="551" spans="1:48" ht="13.9" customHeight="1" x14ac:dyDescent="0.25">
      <c r="A551" s="78"/>
      <c r="B551" s="63"/>
      <c r="C551" s="94" t="s">
        <v>21</v>
      </c>
      <c r="D551" s="97" t="s">
        <v>17</v>
      </c>
      <c r="E551" s="98" t="s">
        <v>22</v>
      </c>
      <c r="F551" s="94" t="s">
        <v>67</v>
      </c>
      <c r="G551" s="94"/>
      <c r="H551" s="94" t="s">
        <v>417</v>
      </c>
      <c r="I551" s="94" t="s">
        <v>421</v>
      </c>
      <c r="J551" s="113">
        <v>2013</v>
      </c>
      <c r="K551" s="128">
        <v>8.5</v>
      </c>
      <c r="L551" s="32"/>
      <c r="M551" s="33">
        <f t="shared" si="8"/>
        <v>0</v>
      </c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  <c r="AT551" s="35"/>
      <c r="AU551" s="35"/>
      <c r="AV551" s="35"/>
    </row>
    <row r="552" spans="1:48" ht="13.9" customHeight="1" x14ac:dyDescent="0.25">
      <c r="A552" s="53"/>
      <c r="B552" s="65"/>
      <c r="C552" s="94" t="s">
        <v>21</v>
      </c>
      <c r="D552" s="97" t="s">
        <v>17</v>
      </c>
      <c r="E552" s="98" t="s">
        <v>22</v>
      </c>
      <c r="F552" s="94" t="s">
        <v>67</v>
      </c>
      <c r="G552" s="94"/>
      <c r="H552" s="94" t="s">
        <v>417</v>
      </c>
      <c r="I552" s="94" t="s">
        <v>422</v>
      </c>
      <c r="J552" s="113">
        <v>2007</v>
      </c>
      <c r="K552" s="128">
        <v>14.25</v>
      </c>
      <c r="L552" s="32"/>
      <c r="M552" s="33">
        <f t="shared" si="8"/>
        <v>0</v>
      </c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5"/>
      <c r="AU552" s="35"/>
      <c r="AV552" s="35"/>
    </row>
    <row r="553" spans="1:48" ht="13.9" customHeight="1" x14ac:dyDescent="0.25">
      <c r="A553" s="53"/>
      <c r="B553" s="63"/>
      <c r="C553" s="94" t="s">
        <v>21</v>
      </c>
      <c r="D553" s="97" t="s">
        <v>17</v>
      </c>
      <c r="E553" s="98" t="s">
        <v>22</v>
      </c>
      <c r="F553" s="94" t="s">
        <v>67</v>
      </c>
      <c r="G553" s="94"/>
      <c r="H553" s="94" t="s">
        <v>417</v>
      </c>
      <c r="I553" s="94" t="s">
        <v>422</v>
      </c>
      <c r="J553" s="113">
        <v>2008</v>
      </c>
      <c r="K553" s="128">
        <v>14.25</v>
      </c>
      <c r="L553" s="32"/>
      <c r="M553" s="33">
        <f t="shared" si="8"/>
        <v>0</v>
      </c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5"/>
      <c r="AU553" s="35"/>
      <c r="AV553" s="35"/>
    </row>
    <row r="554" spans="1:48" ht="13.9" customHeight="1" x14ac:dyDescent="0.25">
      <c r="A554" s="79" t="s">
        <v>1209</v>
      </c>
      <c r="B554" s="104"/>
      <c r="C554" s="93" t="s">
        <v>21</v>
      </c>
      <c r="D554" s="97" t="s">
        <v>17</v>
      </c>
      <c r="E554" s="98" t="s">
        <v>50</v>
      </c>
      <c r="F554" s="94" t="s">
        <v>67</v>
      </c>
      <c r="G554" s="94" t="s">
        <v>166</v>
      </c>
      <c r="H554" s="94" t="s">
        <v>1195</v>
      </c>
      <c r="I554" s="94" t="s">
        <v>1214</v>
      </c>
      <c r="J554" s="113">
        <v>2021</v>
      </c>
      <c r="K554" s="128">
        <v>26</v>
      </c>
      <c r="L554" s="32"/>
      <c r="M554" s="33">
        <f t="shared" si="8"/>
        <v>0</v>
      </c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5"/>
      <c r="AT554" s="35"/>
      <c r="AU554" s="35"/>
      <c r="AV554" s="35"/>
    </row>
    <row r="555" spans="1:48" ht="13.9" customHeight="1" x14ac:dyDescent="0.25">
      <c r="A555" s="79" t="s">
        <v>8</v>
      </c>
      <c r="B555" s="104"/>
      <c r="C555" s="96" t="s">
        <v>21</v>
      </c>
      <c r="D555" s="97" t="s">
        <v>17</v>
      </c>
      <c r="E555" s="98" t="s">
        <v>50</v>
      </c>
      <c r="F555" s="94" t="s">
        <v>67</v>
      </c>
      <c r="G555" s="94" t="s">
        <v>166</v>
      </c>
      <c r="H555" s="94" t="s">
        <v>1195</v>
      </c>
      <c r="I555" s="94" t="s">
        <v>1215</v>
      </c>
      <c r="J555" s="113">
        <v>2022</v>
      </c>
      <c r="K555" s="128">
        <v>67.25</v>
      </c>
      <c r="L555" s="32"/>
      <c r="M555" s="33">
        <f t="shared" si="8"/>
        <v>0</v>
      </c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35"/>
      <c r="AS555" s="35"/>
      <c r="AT555" s="35"/>
      <c r="AU555" s="35"/>
      <c r="AV555" s="35"/>
    </row>
    <row r="556" spans="1:48" ht="13.9" customHeight="1" x14ac:dyDescent="0.25">
      <c r="A556" s="79" t="s">
        <v>8</v>
      </c>
      <c r="B556" s="104"/>
      <c r="C556" s="96" t="s">
        <v>21</v>
      </c>
      <c r="D556" s="97" t="s">
        <v>17</v>
      </c>
      <c r="E556" s="98" t="s">
        <v>50</v>
      </c>
      <c r="F556" s="94" t="s">
        <v>67</v>
      </c>
      <c r="G556" s="94" t="s">
        <v>166</v>
      </c>
      <c r="H556" s="94" t="s">
        <v>1195</v>
      </c>
      <c r="I556" s="94" t="s">
        <v>1216</v>
      </c>
      <c r="J556" s="113">
        <v>2021</v>
      </c>
      <c r="K556" s="128">
        <v>73.75</v>
      </c>
      <c r="L556" s="32"/>
      <c r="M556" s="33">
        <f t="shared" si="8"/>
        <v>0</v>
      </c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  <c r="AT556" s="35"/>
      <c r="AU556" s="35"/>
      <c r="AV556" s="35"/>
    </row>
    <row r="557" spans="1:48" ht="13.9" customHeight="1" x14ac:dyDescent="0.25">
      <c r="A557" s="79" t="s">
        <v>1209</v>
      </c>
      <c r="B557" s="104"/>
      <c r="C557" s="100" t="s">
        <v>21</v>
      </c>
      <c r="D557" s="97" t="s">
        <v>17</v>
      </c>
      <c r="E557" s="98" t="s">
        <v>50</v>
      </c>
      <c r="F557" s="100" t="s">
        <v>67</v>
      </c>
      <c r="G557" s="94" t="s">
        <v>166</v>
      </c>
      <c r="H557" s="94" t="s">
        <v>1195</v>
      </c>
      <c r="I557" s="100" t="s">
        <v>1217</v>
      </c>
      <c r="J557" s="100">
        <v>2021</v>
      </c>
      <c r="K557" s="128">
        <v>80.75</v>
      </c>
      <c r="L557" s="32"/>
      <c r="M557" s="33">
        <f t="shared" si="8"/>
        <v>0</v>
      </c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  <c r="AT557" s="35"/>
      <c r="AU557" s="35"/>
      <c r="AV557" s="35"/>
    </row>
    <row r="558" spans="1:48" ht="13.9" customHeight="1" x14ac:dyDescent="0.25">
      <c r="A558" s="79" t="s">
        <v>1209</v>
      </c>
      <c r="B558" s="104"/>
      <c r="C558" s="100" t="s">
        <v>21</v>
      </c>
      <c r="D558" s="97" t="s">
        <v>17</v>
      </c>
      <c r="E558" s="98" t="s">
        <v>50</v>
      </c>
      <c r="F558" s="100" t="s">
        <v>67</v>
      </c>
      <c r="G558" s="94" t="s">
        <v>166</v>
      </c>
      <c r="H558" s="94" t="s">
        <v>1195</v>
      </c>
      <c r="I558" s="100" t="s">
        <v>79</v>
      </c>
      <c r="J558" s="100">
        <v>2020</v>
      </c>
      <c r="K558" s="128">
        <v>88.5</v>
      </c>
      <c r="L558" s="32"/>
      <c r="M558" s="33">
        <f t="shared" si="8"/>
        <v>0</v>
      </c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  <c r="AT558" s="35"/>
      <c r="AU558" s="35"/>
      <c r="AV558" s="35"/>
    </row>
    <row r="559" spans="1:48" ht="13.9" customHeight="1" x14ac:dyDescent="0.25">
      <c r="A559" s="79" t="s">
        <v>8</v>
      </c>
      <c r="B559" s="104"/>
      <c r="C559" s="96" t="s">
        <v>21</v>
      </c>
      <c r="D559" s="97" t="s">
        <v>17</v>
      </c>
      <c r="E559" s="98" t="s">
        <v>50</v>
      </c>
      <c r="F559" s="94" t="s">
        <v>67</v>
      </c>
      <c r="G559" s="94" t="s">
        <v>166</v>
      </c>
      <c r="H559" s="94" t="s">
        <v>1195</v>
      </c>
      <c r="I559" s="54" t="s">
        <v>1218</v>
      </c>
      <c r="J559" s="114">
        <v>2021</v>
      </c>
      <c r="K559" s="128">
        <v>155.25</v>
      </c>
      <c r="L559" s="32"/>
      <c r="M559" s="33">
        <f t="shared" si="8"/>
        <v>0</v>
      </c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5"/>
      <c r="AT559" s="35"/>
      <c r="AU559" s="35"/>
      <c r="AV559" s="35"/>
    </row>
    <row r="560" spans="1:48" ht="13.9" customHeight="1" x14ac:dyDescent="0.25">
      <c r="A560" s="53"/>
      <c r="B560" s="104"/>
      <c r="C560" s="93" t="s">
        <v>21</v>
      </c>
      <c r="D560" s="97" t="s">
        <v>17</v>
      </c>
      <c r="E560" s="98" t="s">
        <v>50</v>
      </c>
      <c r="F560" s="94" t="s">
        <v>67</v>
      </c>
      <c r="G560" s="94" t="s">
        <v>80</v>
      </c>
      <c r="H560" s="94" t="s">
        <v>81</v>
      </c>
      <c r="I560" s="94" t="s">
        <v>82</v>
      </c>
      <c r="J560" s="113">
        <v>2021</v>
      </c>
      <c r="K560" s="128">
        <v>10.25</v>
      </c>
      <c r="L560" s="32"/>
      <c r="M560" s="33">
        <f t="shared" si="8"/>
        <v>0</v>
      </c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35"/>
      <c r="AS560" s="35"/>
      <c r="AT560" s="35"/>
      <c r="AU560" s="35"/>
      <c r="AV560" s="35"/>
    </row>
    <row r="561" spans="1:48" ht="13.9" customHeight="1" x14ac:dyDescent="0.25">
      <c r="A561" s="79"/>
      <c r="B561" s="104"/>
      <c r="C561" s="93" t="s">
        <v>21</v>
      </c>
      <c r="D561" s="97" t="s">
        <v>17</v>
      </c>
      <c r="E561" s="98" t="s">
        <v>50</v>
      </c>
      <c r="F561" s="94" t="s">
        <v>67</v>
      </c>
      <c r="G561" s="94" t="s">
        <v>80</v>
      </c>
      <c r="H561" s="94" t="s">
        <v>81</v>
      </c>
      <c r="I561" s="94" t="s">
        <v>272</v>
      </c>
      <c r="J561" s="113">
        <v>2021</v>
      </c>
      <c r="K561" s="128">
        <v>12.25</v>
      </c>
      <c r="L561" s="32"/>
      <c r="M561" s="33">
        <f t="shared" si="8"/>
        <v>0</v>
      </c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35"/>
      <c r="AS561" s="35"/>
      <c r="AT561" s="35"/>
      <c r="AU561" s="35"/>
      <c r="AV561" s="35"/>
    </row>
    <row r="562" spans="1:48" ht="13.9" customHeight="1" x14ac:dyDescent="0.25">
      <c r="A562" s="71"/>
      <c r="B562" s="104"/>
      <c r="C562" s="93" t="s">
        <v>21</v>
      </c>
      <c r="D562" s="97" t="s">
        <v>17</v>
      </c>
      <c r="E562" s="98" t="s">
        <v>50</v>
      </c>
      <c r="F562" s="94" t="s">
        <v>67</v>
      </c>
      <c r="G562" s="94" t="s">
        <v>80</v>
      </c>
      <c r="H562" s="94" t="s">
        <v>81</v>
      </c>
      <c r="I562" s="94" t="s">
        <v>169</v>
      </c>
      <c r="J562" s="113">
        <v>2019</v>
      </c>
      <c r="K562" s="128">
        <v>18.5</v>
      </c>
      <c r="L562" s="32"/>
      <c r="M562" s="33">
        <f t="shared" si="8"/>
        <v>0</v>
      </c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  <c r="AT562" s="35"/>
      <c r="AU562" s="35"/>
      <c r="AV562" s="35"/>
    </row>
    <row r="563" spans="1:48" ht="13.9" customHeight="1" x14ac:dyDescent="0.25">
      <c r="A563" s="76"/>
      <c r="B563" s="104"/>
      <c r="C563" s="100" t="s">
        <v>21</v>
      </c>
      <c r="D563" s="97" t="s">
        <v>17</v>
      </c>
      <c r="E563" s="98" t="s">
        <v>29</v>
      </c>
      <c r="F563" s="100" t="s">
        <v>67</v>
      </c>
      <c r="G563" s="94" t="s">
        <v>80</v>
      </c>
      <c r="H563" s="100" t="s">
        <v>81</v>
      </c>
      <c r="I563" s="100" t="s">
        <v>215</v>
      </c>
      <c r="J563" s="100">
        <v>2019</v>
      </c>
      <c r="K563" s="128">
        <v>18.75</v>
      </c>
      <c r="L563" s="32"/>
      <c r="M563" s="33">
        <f t="shared" si="8"/>
        <v>0</v>
      </c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5"/>
      <c r="AT563" s="35"/>
      <c r="AU563" s="35"/>
      <c r="AV563" s="35"/>
    </row>
    <row r="564" spans="1:48" ht="13.9" customHeight="1" x14ac:dyDescent="0.25">
      <c r="A564" s="74"/>
      <c r="B564" s="105"/>
      <c r="C564" s="36" t="s">
        <v>21</v>
      </c>
      <c r="D564" s="97" t="s">
        <v>17</v>
      </c>
      <c r="E564" s="98" t="s">
        <v>50</v>
      </c>
      <c r="F564" s="36" t="s">
        <v>67</v>
      </c>
      <c r="G564" s="36" t="s">
        <v>80</v>
      </c>
      <c r="H564" s="36" t="s">
        <v>81</v>
      </c>
      <c r="I564" s="36" t="s">
        <v>169</v>
      </c>
      <c r="J564" s="36">
        <v>2014</v>
      </c>
      <c r="K564" s="128">
        <v>22.25</v>
      </c>
      <c r="L564" s="32"/>
      <c r="M564" s="33">
        <f t="shared" si="8"/>
        <v>0</v>
      </c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  <c r="AT564" s="35"/>
      <c r="AU564" s="35"/>
      <c r="AV564" s="35"/>
    </row>
    <row r="565" spans="1:48" ht="13.9" customHeight="1" x14ac:dyDescent="0.25">
      <c r="A565" s="76"/>
      <c r="B565" s="104"/>
      <c r="C565" s="94" t="s">
        <v>21</v>
      </c>
      <c r="D565" s="97" t="s">
        <v>17</v>
      </c>
      <c r="E565" s="98" t="s">
        <v>50</v>
      </c>
      <c r="F565" s="100" t="s">
        <v>67</v>
      </c>
      <c r="G565" s="94" t="s">
        <v>80</v>
      </c>
      <c r="H565" s="100" t="s">
        <v>81</v>
      </c>
      <c r="I565" s="100" t="s">
        <v>238</v>
      </c>
      <c r="J565" s="100">
        <v>2014</v>
      </c>
      <c r="K565" s="128">
        <v>24.25</v>
      </c>
      <c r="L565" s="32"/>
      <c r="M565" s="33">
        <f t="shared" si="8"/>
        <v>0</v>
      </c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5"/>
      <c r="AT565" s="35"/>
      <c r="AU565" s="35"/>
      <c r="AV565" s="35"/>
    </row>
    <row r="566" spans="1:48" ht="13.9" customHeight="1" x14ac:dyDescent="0.25">
      <c r="A566" s="53"/>
      <c r="B566" s="104"/>
      <c r="C566" s="100" t="s">
        <v>21</v>
      </c>
      <c r="D566" s="97" t="s">
        <v>17</v>
      </c>
      <c r="E566" s="98" t="s">
        <v>50</v>
      </c>
      <c r="F566" s="100" t="s">
        <v>67</v>
      </c>
      <c r="G566" s="94" t="s">
        <v>80</v>
      </c>
      <c r="H566" s="100" t="s">
        <v>81</v>
      </c>
      <c r="I566" s="100" t="s">
        <v>239</v>
      </c>
      <c r="J566" s="100">
        <v>2017</v>
      </c>
      <c r="K566" s="128">
        <v>28.25</v>
      </c>
      <c r="L566" s="32"/>
      <c r="M566" s="33">
        <f t="shared" si="8"/>
        <v>0</v>
      </c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35"/>
      <c r="AS566" s="35"/>
      <c r="AT566" s="35"/>
      <c r="AU566" s="35"/>
      <c r="AV566" s="35"/>
    </row>
    <row r="567" spans="1:48" ht="13.9" customHeight="1" x14ac:dyDescent="0.25">
      <c r="A567" s="72"/>
      <c r="B567" s="104"/>
      <c r="C567" s="93" t="s">
        <v>21</v>
      </c>
      <c r="D567" s="97" t="s">
        <v>17</v>
      </c>
      <c r="E567" s="98" t="s">
        <v>29</v>
      </c>
      <c r="F567" s="94" t="s">
        <v>67</v>
      </c>
      <c r="G567" s="94" t="s">
        <v>85</v>
      </c>
      <c r="H567" s="94" t="s">
        <v>84</v>
      </c>
      <c r="I567" s="94" t="s">
        <v>232</v>
      </c>
      <c r="J567" s="113">
        <v>2020</v>
      </c>
      <c r="K567" s="128">
        <v>21.5</v>
      </c>
      <c r="L567" s="32"/>
      <c r="M567" s="33">
        <f t="shared" si="8"/>
        <v>0</v>
      </c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5"/>
      <c r="AT567" s="35"/>
      <c r="AU567" s="35"/>
      <c r="AV567" s="35"/>
    </row>
    <row r="568" spans="1:48" ht="13.9" customHeight="1" x14ac:dyDescent="0.25">
      <c r="A568" s="53"/>
      <c r="B568" s="104"/>
      <c r="C568" s="100" t="s">
        <v>21</v>
      </c>
      <c r="D568" s="97" t="s">
        <v>17</v>
      </c>
      <c r="E568" s="98" t="s">
        <v>29</v>
      </c>
      <c r="F568" s="100" t="s">
        <v>67</v>
      </c>
      <c r="G568" s="94" t="s">
        <v>85</v>
      </c>
      <c r="H568" s="100" t="s">
        <v>84</v>
      </c>
      <c r="I568" s="100" t="s">
        <v>246</v>
      </c>
      <c r="J568" s="100">
        <v>2022</v>
      </c>
      <c r="K568" s="128">
        <v>21.5</v>
      </c>
      <c r="L568" s="32"/>
      <c r="M568" s="33">
        <f t="shared" si="8"/>
        <v>0</v>
      </c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5"/>
      <c r="AT568" s="35"/>
      <c r="AU568" s="35"/>
      <c r="AV568" s="35"/>
    </row>
    <row r="569" spans="1:48" ht="13.9" customHeight="1" x14ac:dyDescent="0.25">
      <c r="A569" s="78" t="s">
        <v>20</v>
      </c>
      <c r="B569" s="104"/>
      <c r="C569" s="93" t="s">
        <v>21</v>
      </c>
      <c r="D569" s="97" t="s">
        <v>17</v>
      </c>
      <c r="E569" s="98" t="s">
        <v>29</v>
      </c>
      <c r="F569" s="36" t="s">
        <v>67</v>
      </c>
      <c r="G569" s="94" t="s">
        <v>85</v>
      </c>
      <c r="H569" s="36" t="s">
        <v>84</v>
      </c>
      <c r="I569" s="36" t="s">
        <v>1139</v>
      </c>
      <c r="J569" s="36">
        <v>2022</v>
      </c>
      <c r="K569" s="128">
        <v>21.75</v>
      </c>
      <c r="L569" s="32"/>
      <c r="M569" s="33">
        <f t="shared" si="8"/>
        <v>0</v>
      </c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  <c r="AT569" s="35"/>
      <c r="AU569" s="35"/>
      <c r="AV569" s="35"/>
    </row>
    <row r="570" spans="1:48" ht="13.9" customHeight="1" x14ac:dyDescent="0.25">
      <c r="A570" s="72"/>
      <c r="B570" s="104"/>
      <c r="C570" s="93" t="s">
        <v>21</v>
      </c>
      <c r="D570" s="97" t="s">
        <v>17</v>
      </c>
      <c r="E570" s="98" t="s">
        <v>29</v>
      </c>
      <c r="F570" s="94" t="s">
        <v>67</v>
      </c>
      <c r="G570" s="94" t="s">
        <v>85</v>
      </c>
      <c r="H570" s="94" t="s">
        <v>84</v>
      </c>
      <c r="I570" s="36" t="s">
        <v>1139</v>
      </c>
      <c r="J570" s="113">
        <v>2020</v>
      </c>
      <c r="K570" s="128">
        <v>25.5</v>
      </c>
      <c r="L570" s="32"/>
      <c r="M570" s="33">
        <f t="shared" si="8"/>
        <v>0</v>
      </c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5"/>
      <c r="AT570" s="35"/>
      <c r="AU570" s="35"/>
      <c r="AV570" s="35"/>
    </row>
    <row r="571" spans="1:48" ht="13.9" customHeight="1" x14ac:dyDescent="0.25">
      <c r="A571" s="78" t="s">
        <v>20</v>
      </c>
      <c r="B571" s="104"/>
      <c r="C571" s="93" t="s">
        <v>21</v>
      </c>
      <c r="D571" s="97" t="s">
        <v>17</v>
      </c>
      <c r="E571" s="98" t="s">
        <v>29</v>
      </c>
      <c r="F571" s="36" t="s">
        <v>67</v>
      </c>
      <c r="G571" s="94" t="s">
        <v>85</v>
      </c>
      <c r="H571" s="36" t="s">
        <v>84</v>
      </c>
      <c r="I571" s="36" t="s">
        <v>1140</v>
      </c>
      <c r="J571" s="36">
        <v>2022</v>
      </c>
      <c r="K571" s="128">
        <v>45</v>
      </c>
      <c r="L571" s="32"/>
      <c r="M571" s="33">
        <f t="shared" si="8"/>
        <v>0</v>
      </c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5"/>
      <c r="AT571" s="35"/>
      <c r="AU571" s="35"/>
      <c r="AV571" s="35"/>
    </row>
    <row r="572" spans="1:48" ht="13.9" customHeight="1" x14ac:dyDescent="0.25">
      <c r="A572" s="74"/>
      <c r="B572" s="105"/>
      <c r="C572" s="36" t="s">
        <v>21</v>
      </c>
      <c r="D572" s="97" t="s">
        <v>17</v>
      </c>
      <c r="E572" s="98"/>
      <c r="F572" s="36" t="s">
        <v>67</v>
      </c>
      <c r="G572" s="36"/>
      <c r="H572" s="36" t="s">
        <v>86</v>
      </c>
      <c r="I572" s="36" t="s">
        <v>1053</v>
      </c>
      <c r="J572" s="36">
        <v>2015</v>
      </c>
      <c r="K572" s="128">
        <v>11.5</v>
      </c>
      <c r="L572" s="32"/>
      <c r="M572" s="33">
        <f t="shared" si="8"/>
        <v>0</v>
      </c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35"/>
      <c r="AS572" s="35"/>
      <c r="AT572" s="35"/>
      <c r="AU572" s="35"/>
      <c r="AV572" s="35"/>
    </row>
    <row r="573" spans="1:48" ht="13.9" customHeight="1" x14ac:dyDescent="0.25">
      <c r="A573" s="76"/>
      <c r="B573" s="104"/>
      <c r="C573" s="100" t="s">
        <v>21</v>
      </c>
      <c r="D573" s="97" t="s">
        <v>17</v>
      </c>
      <c r="E573" s="98" t="s">
        <v>24</v>
      </c>
      <c r="F573" s="100" t="s">
        <v>237</v>
      </c>
      <c r="G573" s="100"/>
      <c r="H573" s="100" t="s">
        <v>240</v>
      </c>
      <c r="I573" s="100" t="s">
        <v>241</v>
      </c>
      <c r="J573" s="100">
        <v>2022</v>
      </c>
      <c r="K573" s="128">
        <v>13.25</v>
      </c>
      <c r="L573" s="32"/>
      <c r="M573" s="33">
        <f t="shared" si="8"/>
        <v>0</v>
      </c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  <c r="AT573" s="35"/>
      <c r="AU573" s="35"/>
      <c r="AV573" s="35"/>
    </row>
    <row r="574" spans="1:48" ht="13.9" customHeight="1" x14ac:dyDescent="0.25">
      <c r="A574" s="78" t="s">
        <v>20</v>
      </c>
      <c r="B574" s="104"/>
      <c r="C574" s="93" t="s">
        <v>21</v>
      </c>
      <c r="D574" s="97" t="s">
        <v>17</v>
      </c>
      <c r="E574" s="98" t="s">
        <v>24</v>
      </c>
      <c r="F574" s="36" t="s">
        <v>237</v>
      </c>
      <c r="G574" s="94"/>
      <c r="H574" s="36" t="s">
        <v>240</v>
      </c>
      <c r="I574" s="36" t="s">
        <v>1143</v>
      </c>
      <c r="J574" s="36">
        <v>2023</v>
      </c>
      <c r="K574" s="128">
        <v>14.5</v>
      </c>
      <c r="L574" s="32"/>
      <c r="M574" s="33">
        <f t="shared" si="8"/>
        <v>0</v>
      </c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5"/>
      <c r="AT574" s="35"/>
      <c r="AU574" s="35"/>
      <c r="AV574" s="35"/>
    </row>
    <row r="575" spans="1:48" ht="13.9" customHeight="1" x14ac:dyDescent="0.25">
      <c r="A575" s="78" t="s">
        <v>20</v>
      </c>
      <c r="B575" s="104"/>
      <c r="C575" s="93" t="s">
        <v>21</v>
      </c>
      <c r="D575" s="97" t="s">
        <v>17</v>
      </c>
      <c r="E575" s="98" t="s">
        <v>24</v>
      </c>
      <c r="F575" s="36" t="s">
        <v>237</v>
      </c>
      <c r="G575" s="94"/>
      <c r="H575" s="36" t="s">
        <v>240</v>
      </c>
      <c r="I575" s="36" t="s">
        <v>1144</v>
      </c>
      <c r="J575" s="36">
        <v>2023</v>
      </c>
      <c r="K575" s="128">
        <v>18.25</v>
      </c>
      <c r="L575" s="32"/>
      <c r="M575" s="33">
        <f t="shared" si="8"/>
        <v>0</v>
      </c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35"/>
      <c r="AS575" s="35"/>
      <c r="AT575" s="35"/>
      <c r="AU575" s="35"/>
      <c r="AV575" s="35"/>
    </row>
    <row r="576" spans="1:48" ht="13.9" customHeight="1" x14ac:dyDescent="0.25">
      <c r="A576" s="78" t="s">
        <v>20</v>
      </c>
      <c r="B576" s="104"/>
      <c r="C576" s="93" t="s">
        <v>21</v>
      </c>
      <c r="D576" s="97" t="s">
        <v>17</v>
      </c>
      <c r="E576" s="98" t="s">
        <v>24</v>
      </c>
      <c r="F576" s="36" t="s">
        <v>237</v>
      </c>
      <c r="G576" s="94"/>
      <c r="H576" s="36" t="s">
        <v>240</v>
      </c>
      <c r="I576" s="54" t="s">
        <v>1145</v>
      </c>
      <c r="J576" s="114">
        <v>2023</v>
      </c>
      <c r="K576" s="128">
        <v>28.25</v>
      </c>
      <c r="L576" s="32"/>
      <c r="M576" s="33">
        <f t="shared" si="8"/>
        <v>0</v>
      </c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35"/>
      <c r="AS576" s="35"/>
      <c r="AT576" s="35"/>
      <c r="AU576" s="35"/>
      <c r="AV576" s="35"/>
    </row>
    <row r="577" spans="1:48" ht="13.9" customHeight="1" x14ac:dyDescent="0.25">
      <c r="A577" s="120" t="s">
        <v>898</v>
      </c>
      <c r="B577" s="105"/>
      <c r="C577" s="36" t="s">
        <v>21</v>
      </c>
      <c r="D577" s="97" t="s">
        <v>17</v>
      </c>
      <c r="E577" s="95" t="s">
        <v>22</v>
      </c>
      <c r="F577" s="96" t="s">
        <v>387</v>
      </c>
      <c r="G577" s="94"/>
      <c r="H577" s="94" t="s">
        <v>1028</v>
      </c>
      <c r="I577" s="94" t="s">
        <v>1038</v>
      </c>
      <c r="J577" s="113">
        <v>2021</v>
      </c>
      <c r="K577" s="128">
        <v>13.75</v>
      </c>
      <c r="L577" s="32"/>
      <c r="M577" s="33">
        <f t="shared" si="8"/>
        <v>0</v>
      </c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35"/>
      <c r="AS577" s="35"/>
      <c r="AT577" s="35"/>
      <c r="AU577" s="35"/>
      <c r="AV577" s="35"/>
    </row>
    <row r="578" spans="1:48" ht="13.9" customHeight="1" x14ac:dyDescent="0.25">
      <c r="A578" s="120" t="s">
        <v>898</v>
      </c>
      <c r="B578" s="105"/>
      <c r="C578" s="36" t="s">
        <v>21</v>
      </c>
      <c r="D578" s="97" t="s">
        <v>17</v>
      </c>
      <c r="E578" s="95" t="s">
        <v>22</v>
      </c>
      <c r="F578" s="96" t="s">
        <v>387</v>
      </c>
      <c r="G578" s="94"/>
      <c r="H578" s="94" t="s">
        <v>1028</v>
      </c>
      <c r="I578" s="94" t="s">
        <v>1039</v>
      </c>
      <c r="J578" s="113">
        <v>2021</v>
      </c>
      <c r="K578" s="128">
        <v>13.75</v>
      </c>
      <c r="L578" s="32"/>
      <c r="M578" s="33">
        <f t="shared" si="8"/>
        <v>0</v>
      </c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5"/>
      <c r="AT578" s="35"/>
      <c r="AU578" s="35"/>
      <c r="AV578" s="35"/>
    </row>
    <row r="579" spans="1:48" ht="13.9" customHeight="1" x14ac:dyDescent="0.25">
      <c r="A579" s="94"/>
      <c r="B579" s="104"/>
      <c r="C579" s="93" t="s">
        <v>21</v>
      </c>
      <c r="D579" s="97" t="s">
        <v>17</v>
      </c>
      <c r="E579" s="98" t="s">
        <v>386</v>
      </c>
      <c r="F579" s="94" t="s">
        <v>387</v>
      </c>
      <c r="G579" s="96" t="s">
        <v>1170</v>
      </c>
      <c r="H579" s="94" t="s">
        <v>430</v>
      </c>
      <c r="I579" s="94" t="s">
        <v>432</v>
      </c>
      <c r="J579" s="100">
        <v>2017</v>
      </c>
      <c r="K579" s="128">
        <v>8</v>
      </c>
      <c r="L579" s="32"/>
      <c r="M579" s="33">
        <f t="shared" si="8"/>
        <v>0</v>
      </c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35"/>
      <c r="AS579" s="35"/>
      <c r="AT579" s="35"/>
      <c r="AU579" s="35"/>
      <c r="AV579" s="35"/>
    </row>
    <row r="580" spans="1:48" ht="13.9" customHeight="1" x14ac:dyDescent="0.25">
      <c r="A580" s="70" t="s">
        <v>8</v>
      </c>
      <c r="B580" s="104"/>
      <c r="C580" s="94" t="s">
        <v>21</v>
      </c>
      <c r="D580" s="97" t="s">
        <v>17</v>
      </c>
      <c r="E580" s="95" t="s">
        <v>22</v>
      </c>
      <c r="F580" s="96" t="s">
        <v>387</v>
      </c>
      <c r="G580" s="96" t="s">
        <v>1170</v>
      </c>
      <c r="H580" s="96" t="s">
        <v>430</v>
      </c>
      <c r="I580" s="94" t="s">
        <v>1179</v>
      </c>
      <c r="J580" s="125" t="s">
        <v>1182</v>
      </c>
      <c r="K580" s="128">
        <v>8.5</v>
      </c>
      <c r="L580" s="32"/>
      <c r="M580" s="33">
        <f t="shared" si="8"/>
        <v>0</v>
      </c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  <c r="AT580" s="35"/>
      <c r="AU580" s="35"/>
      <c r="AV580" s="35"/>
    </row>
    <row r="581" spans="1:48" ht="13.9" customHeight="1" x14ac:dyDescent="0.25">
      <c r="A581" s="70" t="s">
        <v>8</v>
      </c>
      <c r="B581" s="104"/>
      <c r="C581" s="94" t="s">
        <v>21</v>
      </c>
      <c r="D581" s="97" t="s">
        <v>17</v>
      </c>
      <c r="E581" s="95" t="s">
        <v>22</v>
      </c>
      <c r="F581" s="96" t="s">
        <v>387</v>
      </c>
      <c r="G581" s="96" t="s">
        <v>1170</v>
      </c>
      <c r="H581" s="96" t="s">
        <v>430</v>
      </c>
      <c r="I581" s="94" t="s">
        <v>1180</v>
      </c>
      <c r="J581" s="125">
        <v>2023</v>
      </c>
      <c r="K581" s="128">
        <v>10.75</v>
      </c>
      <c r="L581" s="32"/>
      <c r="M581" s="33">
        <f t="shared" si="8"/>
        <v>0</v>
      </c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  <c r="AT581" s="35"/>
      <c r="AU581" s="35"/>
      <c r="AV581" s="35"/>
    </row>
    <row r="582" spans="1:48" ht="13.9" customHeight="1" x14ac:dyDescent="0.25">
      <c r="A582" s="94"/>
      <c r="B582" s="104"/>
      <c r="C582" s="93" t="s">
        <v>21</v>
      </c>
      <c r="D582" s="97" t="s">
        <v>17</v>
      </c>
      <c r="E582" s="98" t="s">
        <v>386</v>
      </c>
      <c r="F582" s="94" t="s">
        <v>387</v>
      </c>
      <c r="G582" s="96" t="s">
        <v>1170</v>
      </c>
      <c r="H582" s="94" t="s">
        <v>430</v>
      </c>
      <c r="I582" s="94" t="s">
        <v>433</v>
      </c>
      <c r="J582" s="100">
        <v>2019</v>
      </c>
      <c r="K582" s="128">
        <v>12.75</v>
      </c>
      <c r="L582" s="32"/>
      <c r="M582" s="33">
        <f t="shared" si="8"/>
        <v>0</v>
      </c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5"/>
      <c r="AT582" s="35"/>
      <c r="AU582" s="35"/>
      <c r="AV582" s="35"/>
    </row>
    <row r="583" spans="1:48" ht="13.9" customHeight="1" x14ac:dyDescent="0.25">
      <c r="A583" s="70" t="s">
        <v>8</v>
      </c>
      <c r="B583" s="104"/>
      <c r="C583" s="94" t="s">
        <v>21</v>
      </c>
      <c r="D583" s="97" t="s">
        <v>17</v>
      </c>
      <c r="E583" s="95" t="s">
        <v>22</v>
      </c>
      <c r="F583" s="96" t="s">
        <v>387</v>
      </c>
      <c r="G583" s="96" t="s">
        <v>1170</v>
      </c>
      <c r="H583" s="96" t="s">
        <v>430</v>
      </c>
      <c r="I583" s="94" t="s">
        <v>433</v>
      </c>
      <c r="J583" s="125">
        <v>2021</v>
      </c>
      <c r="K583" s="128">
        <v>12.75</v>
      </c>
      <c r="L583" s="32"/>
      <c r="M583" s="33">
        <f t="shared" si="8"/>
        <v>0</v>
      </c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35"/>
      <c r="AS583" s="35"/>
      <c r="AT583" s="35"/>
      <c r="AU583" s="35"/>
      <c r="AV583" s="35"/>
    </row>
    <row r="584" spans="1:48" ht="13.9" customHeight="1" x14ac:dyDescent="0.25">
      <c r="A584" s="70" t="s">
        <v>8</v>
      </c>
      <c r="B584" s="104"/>
      <c r="C584" s="94" t="s">
        <v>21</v>
      </c>
      <c r="D584" s="97" t="s">
        <v>17</v>
      </c>
      <c r="E584" s="95" t="s">
        <v>24</v>
      </c>
      <c r="F584" s="96" t="s">
        <v>387</v>
      </c>
      <c r="G584" s="96" t="s">
        <v>1170</v>
      </c>
      <c r="H584" s="96" t="s">
        <v>430</v>
      </c>
      <c r="I584" s="94" t="s">
        <v>1181</v>
      </c>
      <c r="J584" s="125">
        <v>2021</v>
      </c>
      <c r="K584" s="128">
        <v>15</v>
      </c>
      <c r="L584" s="32"/>
      <c r="M584" s="33">
        <f t="shared" si="8"/>
        <v>0</v>
      </c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35"/>
      <c r="AS584" s="35"/>
      <c r="AT584" s="35"/>
      <c r="AU584" s="35"/>
      <c r="AV584" s="35"/>
    </row>
    <row r="585" spans="1:48" ht="13.9" customHeight="1" x14ac:dyDescent="0.25">
      <c r="A585" s="94"/>
      <c r="B585" s="104"/>
      <c r="C585" s="93" t="s">
        <v>21</v>
      </c>
      <c r="D585" s="97" t="s">
        <v>17</v>
      </c>
      <c r="E585" s="98" t="s">
        <v>388</v>
      </c>
      <c r="F585" s="94" t="s">
        <v>387</v>
      </c>
      <c r="G585" s="96" t="s">
        <v>1170</v>
      </c>
      <c r="H585" s="94" t="s">
        <v>430</v>
      </c>
      <c r="I585" s="102" t="s">
        <v>434</v>
      </c>
      <c r="J585" s="116"/>
      <c r="K585" s="128">
        <v>35</v>
      </c>
      <c r="L585" s="32"/>
      <c r="M585" s="33">
        <f t="shared" si="8"/>
        <v>0</v>
      </c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35"/>
      <c r="AS585" s="35"/>
      <c r="AT585" s="35"/>
      <c r="AU585" s="35"/>
      <c r="AV585" s="35"/>
    </row>
    <row r="586" spans="1:48" ht="13.9" customHeight="1" x14ac:dyDescent="0.25">
      <c r="A586" s="79"/>
      <c r="B586" s="63"/>
      <c r="C586" s="94" t="s">
        <v>21</v>
      </c>
      <c r="D586" s="97" t="s">
        <v>17</v>
      </c>
      <c r="E586" s="98" t="s">
        <v>32</v>
      </c>
      <c r="F586" s="94" t="s">
        <v>88</v>
      </c>
      <c r="G586" s="94"/>
      <c r="H586" s="94" t="s">
        <v>89</v>
      </c>
      <c r="I586" s="94" t="s">
        <v>91</v>
      </c>
      <c r="J586" s="113">
        <v>2010</v>
      </c>
      <c r="K586" s="128">
        <v>10.75</v>
      </c>
      <c r="L586" s="32"/>
      <c r="M586" s="33">
        <f t="shared" si="8"/>
        <v>0</v>
      </c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  <c r="AT586" s="35"/>
      <c r="AU586" s="35"/>
      <c r="AV586" s="35"/>
    </row>
    <row r="587" spans="1:48" ht="13.9" customHeight="1" x14ac:dyDescent="0.25">
      <c r="A587" s="83"/>
      <c r="B587" s="104"/>
      <c r="C587" s="93" t="s">
        <v>21</v>
      </c>
      <c r="D587" s="97" t="s">
        <v>17</v>
      </c>
      <c r="E587" s="98" t="s">
        <v>32</v>
      </c>
      <c r="F587" s="94" t="s">
        <v>88</v>
      </c>
      <c r="G587" s="94"/>
      <c r="H587" s="94" t="s">
        <v>89</v>
      </c>
      <c r="I587" s="94" t="s">
        <v>91</v>
      </c>
      <c r="J587" s="113">
        <v>2021</v>
      </c>
      <c r="K587" s="128">
        <v>14.75</v>
      </c>
      <c r="L587" s="32"/>
      <c r="M587" s="33">
        <f t="shared" si="8"/>
        <v>0</v>
      </c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5"/>
      <c r="AT587" s="35"/>
      <c r="AU587" s="35"/>
      <c r="AV587" s="35"/>
    </row>
    <row r="588" spans="1:48" ht="13.9" customHeight="1" x14ac:dyDescent="0.25">
      <c r="A588" s="120"/>
      <c r="B588" s="105"/>
      <c r="C588" s="36" t="s">
        <v>21</v>
      </c>
      <c r="D588" s="97" t="s">
        <v>17</v>
      </c>
      <c r="E588" s="95" t="s">
        <v>32</v>
      </c>
      <c r="F588" s="96" t="s">
        <v>88</v>
      </c>
      <c r="G588" s="94"/>
      <c r="H588" s="94" t="s">
        <v>89</v>
      </c>
      <c r="I588" s="94" t="s">
        <v>91</v>
      </c>
      <c r="J588" s="113">
        <v>2022</v>
      </c>
      <c r="K588" s="128">
        <v>14.75</v>
      </c>
      <c r="L588" s="32"/>
      <c r="M588" s="33">
        <f t="shared" si="8"/>
        <v>0</v>
      </c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5"/>
      <c r="AS588" s="35"/>
      <c r="AT588" s="35"/>
      <c r="AU588" s="35"/>
      <c r="AV588" s="35"/>
    </row>
    <row r="589" spans="1:48" ht="13.9" customHeight="1" x14ac:dyDescent="0.25">
      <c r="A589" s="74"/>
      <c r="B589" s="105"/>
      <c r="C589" s="36" t="s">
        <v>21</v>
      </c>
      <c r="D589" s="97" t="s">
        <v>17</v>
      </c>
      <c r="E589" s="95" t="s">
        <v>32</v>
      </c>
      <c r="F589" s="96" t="s">
        <v>88</v>
      </c>
      <c r="G589" s="36"/>
      <c r="H589" s="96" t="s">
        <v>89</v>
      </c>
      <c r="I589" s="36" t="s">
        <v>273</v>
      </c>
      <c r="J589" s="36">
        <v>2017</v>
      </c>
      <c r="K589" s="128">
        <v>20.5</v>
      </c>
      <c r="L589" s="32"/>
      <c r="M589" s="33">
        <f t="shared" ref="M589:M652" si="9">K589*L589</f>
        <v>0</v>
      </c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  <c r="AT589" s="35"/>
      <c r="AU589" s="35"/>
      <c r="AV589" s="35"/>
    </row>
    <row r="590" spans="1:48" ht="13.9" customHeight="1" x14ac:dyDescent="0.25">
      <c r="A590" s="72"/>
      <c r="B590" s="104"/>
      <c r="C590" s="93" t="s">
        <v>21</v>
      </c>
      <c r="D590" s="97" t="s">
        <v>17</v>
      </c>
      <c r="E590" s="98" t="s">
        <v>32</v>
      </c>
      <c r="F590" s="94" t="s">
        <v>88</v>
      </c>
      <c r="G590" s="94"/>
      <c r="H590" s="94" t="s">
        <v>89</v>
      </c>
      <c r="I590" s="94" t="s">
        <v>204</v>
      </c>
      <c r="J590" s="113">
        <v>2022</v>
      </c>
      <c r="K590" s="128">
        <v>20.75</v>
      </c>
      <c r="L590" s="32"/>
      <c r="M590" s="33">
        <f t="shared" si="9"/>
        <v>0</v>
      </c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35"/>
      <c r="AS590" s="35"/>
      <c r="AT590" s="35"/>
      <c r="AU590" s="35"/>
      <c r="AV590" s="35"/>
    </row>
    <row r="591" spans="1:48" ht="13.9" customHeight="1" x14ac:dyDescent="0.25">
      <c r="A591" s="76"/>
      <c r="B591" s="104"/>
      <c r="C591" s="100" t="s">
        <v>21</v>
      </c>
      <c r="D591" s="97" t="s">
        <v>17</v>
      </c>
      <c r="E591" s="98" t="s">
        <v>32</v>
      </c>
      <c r="F591" s="100" t="s">
        <v>88</v>
      </c>
      <c r="G591" s="100"/>
      <c r="H591" s="100" t="s">
        <v>89</v>
      </c>
      <c r="I591" s="100" t="s">
        <v>92</v>
      </c>
      <c r="J591" s="100">
        <v>2020</v>
      </c>
      <c r="K591" s="128">
        <v>27.75</v>
      </c>
      <c r="L591" s="32"/>
      <c r="M591" s="33">
        <f t="shared" si="9"/>
        <v>0</v>
      </c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  <c r="AT591" s="35"/>
      <c r="AU591" s="35"/>
      <c r="AV591" s="35"/>
    </row>
    <row r="592" spans="1:48" ht="13.9" customHeight="1" x14ac:dyDescent="0.25">
      <c r="A592" s="78"/>
      <c r="B592" s="105"/>
      <c r="C592" s="36" t="s">
        <v>21</v>
      </c>
      <c r="D592" s="97" t="s">
        <v>17</v>
      </c>
      <c r="E592" s="98" t="s">
        <v>32</v>
      </c>
      <c r="F592" s="36" t="s">
        <v>88</v>
      </c>
      <c r="G592" s="36"/>
      <c r="H592" s="36" t="s">
        <v>89</v>
      </c>
      <c r="I592" s="36" t="s">
        <v>250</v>
      </c>
      <c r="J592" s="36">
        <v>2020</v>
      </c>
      <c r="K592" s="128">
        <v>27.75</v>
      </c>
      <c r="L592" s="32"/>
      <c r="M592" s="33">
        <f t="shared" si="9"/>
        <v>0</v>
      </c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35"/>
      <c r="AS592" s="35"/>
      <c r="AT592" s="35"/>
      <c r="AU592" s="35"/>
      <c r="AV592" s="35"/>
    </row>
    <row r="593" spans="1:48" ht="13.9" customHeight="1" x14ac:dyDescent="0.25">
      <c r="A593" s="71"/>
      <c r="B593" s="104"/>
      <c r="C593" s="94" t="s">
        <v>21</v>
      </c>
      <c r="D593" s="97" t="s">
        <v>94</v>
      </c>
      <c r="E593" s="98" t="s">
        <v>22</v>
      </c>
      <c r="F593" s="94" t="s">
        <v>389</v>
      </c>
      <c r="G593" s="94" t="s">
        <v>454</v>
      </c>
      <c r="H593" s="94" t="s">
        <v>460</v>
      </c>
      <c r="I593" s="94" t="s">
        <v>469</v>
      </c>
      <c r="J593" s="113">
        <v>2021</v>
      </c>
      <c r="K593" s="128">
        <v>14.75</v>
      </c>
      <c r="L593" s="32"/>
      <c r="M593" s="33">
        <f t="shared" si="9"/>
        <v>0</v>
      </c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5"/>
      <c r="AS593" s="35"/>
      <c r="AT593" s="35"/>
      <c r="AU593" s="35"/>
      <c r="AV593" s="35"/>
    </row>
    <row r="594" spans="1:48" ht="13.9" customHeight="1" x14ac:dyDescent="0.25">
      <c r="A594" s="78" t="s">
        <v>20</v>
      </c>
      <c r="B594" s="104"/>
      <c r="C594" s="93" t="s">
        <v>21</v>
      </c>
      <c r="D594" s="97" t="s">
        <v>94</v>
      </c>
      <c r="E594" s="98" t="s">
        <v>22</v>
      </c>
      <c r="F594" s="36" t="s">
        <v>389</v>
      </c>
      <c r="G594" s="94" t="s">
        <v>454</v>
      </c>
      <c r="H594" s="36" t="s">
        <v>460</v>
      </c>
      <c r="I594" s="94" t="s">
        <v>1146</v>
      </c>
      <c r="J594" s="113">
        <v>2023</v>
      </c>
      <c r="K594" s="128">
        <v>15.75</v>
      </c>
      <c r="L594" s="32"/>
      <c r="M594" s="33">
        <f t="shared" si="9"/>
        <v>0</v>
      </c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  <c r="AT594" s="35"/>
      <c r="AU594" s="35"/>
      <c r="AV594" s="35"/>
    </row>
    <row r="595" spans="1:48" ht="13.9" customHeight="1" x14ac:dyDescent="0.25">
      <c r="A595" s="78" t="s">
        <v>20</v>
      </c>
      <c r="B595" s="104"/>
      <c r="C595" s="93" t="s">
        <v>21</v>
      </c>
      <c r="D595" s="97" t="s">
        <v>94</v>
      </c>
      <c r="E595" s="98" t="s">
        <v>50</v>
      </c>
      <c r="F595" s="36" t="s">
        <v>389</v>
      </c>
      <c r="G595" s="94" t="s">
        <v>454</v>
      </c>
      <c r="H595" s="36" t="s">
        <v>460</v>
      </c>
      <c r="I595" s="94" t="s">
        <v>1147</v>
      </c>
      <c r="J595" s="113">
        <v>2022</v>
      </c>
      <c r="K595" s="128">
        <v>21.5</v>
      </c>
      <c r="L595" s="32"/>
      <c r="M595" s="33">
        <f t="shared" si="9"/>
        <v>0</v>
      </c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5"/>
      <c r="AT595" s="35"/>
      <c r="AU595" s="35"/>
      <c r="AV595" s="35"/>
    </row>
    <row r="596" spans="1:48" ht="13.9" customHeight="1" x14ac:dyDescent="0.25">
      <c r="A596" s="78" t="s">
        <v>20</v>
      </c>
      <c r="B596" s="104"/>
      <c r="C596" s="93" t="s">
        <v>21</v>
      </c>
      <c r="D596" s="97" t="s">
        <v>94</v>
      </c>
      <c r="E596" s="98" t="s">
        <v>50</v>
      </c>
      <c r="F596" s="36" t="s">
        <v>389</v>
      </c>
      <c r="G596" s="94" t="s">
        <v>454</v>
      </c>
      <c r="H596" s="36" t="s">
        <v>460</v>
      </c>
      <c r="I596" s="94" t="s">
        <v>1148</v>
      </c>
      <c r="J596" s="113">
        <v>2022</v>
      </c>
      <c r="K596" s="128">
        <v>21.5</v>
      </c>
      <c r="L596" s="32"/>
      <c r="M596" s="33">
        <f t="shared" si="9"/>
        <v>0</v>
      </c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5"/>
      <c r="AT596" s="35"/>
      <c r="AU596" s="35"/>
      <c r="AV596" s="35"/>
    </row>
    <row r="597" spans="1:48" ht="13.9" customHeight="1" x14ac:dyDescent="0.25">
      <c r="A597" s="78" t="s">
        <v>20</v>
      </c>
      <c r="B597" s="104"/>
      <c r="C597" s="93" t="s">
        <v>21</v>
      </c>
      <c r="D597" s="97" t="s">
        <v>94</v>
      </c>
      <c r="E597" s="98" t="s">
        <v>50</v>
      </c>
      <c r="F597" s="36" t="s">
        <v>389</v>
      </c>
      <c r="G597" s="94" t="s">
        <v>454</v>
      </c>
      <c r="H597" s="36" t="s">
        <v>460</v>
      </c>
      <c r="I597" s="94" t="s">
        <v>1149</v>
      </c>
      <c r="J597" s="113">
        <v>2022</v>
      </c>
      <c r="K597" s="128">
        <v>26.25</v>
      </c>
      <c r="L597" s="32"/>
      <c r="M597" s="33">
        <f t="shared" si="9"/>
        <v>0</v>
      </c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35"/>
      <c r="AS597" s="35"/>
      <c r="AT597" s="35"/>
      <c r="AU597" s="35"/>
      <c r="AV597" s="35"/>
    </row>
    <row r="598" spans="1:48" ht="13.9" customHeight="1" x14ac:dyDescent="0.25">
      <c r="A598" s="80" t="s">
        <v>247</v>
      </c>
      <c r="B598" s="104"/>
      <c r="C598" s="93" t="s">
        <v>21</v>
      </c>
      <c r="D598" s="97" t="s">
        <v>94</v>
      </c>
      <c r="E598" s="98" t="s">
        <v>50</v>
      </c>
      <c r="F598" s="94" t="s">
        <v>95</v>
      </c>
      <c r="G598" s="94" t="s">
        <v>96</v>
      </c>
      <c r="H598" s="94" t="s">
        <v>97</v>
      </c>
      <c r="I598" s="94" t="s">
        <v>98</v>
      </c>
      <c r="J598" s="113">
        <v>2020</v>
      </c>
      <c r="K598" s="128">
        <v>16.75</v>
      </c>
      <c r="L598" s="32"/>
      <c r="M598" s="33">
        <f t="shared" si="9"/>
        <v>0</v>
      </c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5"/>
      <c r="AT598" s="35"/>
      <c r="AU598" s="35"/>
      <c r="AV598" s="35"/>
    </row>
    <row r="599" spans="1:48" ht="13.9" customHeight="1" x14ac:dyDescent="0.25">
      <c r="A599" s="76"/>
      <c r="B599" s="104"/>
      <c r="C599" s="100" t="s">
        <v>21</v>
      </c>
      <c r="D599" s="97" t="s">
        <v>94</v>
      </c>
      <c r="E599" s="98" t="s">
        <v>50</v>
      </c>
      <c r="F599" s="100" t="s">
        <v>95</v>
      </c>
      <c r="G599" s="100" t="s">
        <v>96</v>
      </c>
      <c r="H599" s="100" t="s">
        <v>97</v>
      </c>
      <c r="I599" s="100" t="s">
        <v>219</v>
      </c>
      <c r="J599" s="100">
        <v>2021</v>
      </c>
      <c r="K599" s="128">
        <v>16.75</v>
      </c>
      <c r="L599" s="32"/>
      <c r="M599" s="33">
        <f t="shared" si="9"/>
        <v>0</v>
      </c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  <c r="AT599" s="35"/>
      <c r="AU599" s="35"/>
      <c r="AV599" s="35"/>
    </row>
    <row r="600" spans="1:48" ht="13.9" customHeight="1" x14ac:dyDescent="0.25">
      <c r="A600" s="74"/>
      <c r="B600" s="105"/>
      <c r="C600" s="36" t="s">
        <v>21</v>
      </c>
      <c r="D600" s="97" t="s">
        <v>94</v>
      </c>
      <c r="E600" s="95" t="s">
        <v>50</v>
      </c>
      <c r="F600" s="96" t="s">
        <v>95</v>
      </c>
      <c r="G600" s="94" t="s">
        <v>96</v>
      </c>
      <c r="H600" s="96" t="s">
        <v>97</v>
      </c>
      <c r="I600" s="94" t="s">
        <v>324</v>
      </c>
      <c r="J600" s="113">
        <v>2022</v>
      </c>
      <c r="K600" s="128">
        <v>18.25</v>
      </c>
      <c r="L600" s="32"/>
      <c r="M600" s="33">
        <f t="shared" si="9"/>
        <v>0</v>
      </c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35"/>
      <c r="AS600" s="35"/>
      <c r="AT600" s="35"/>
      <c r="AU600" s="35"/>
      <c r="AV600" s="35"/>
    </row>
    <row r="601" spans="1:48" ht="13.9" customHeight="1" x14ac:dyDescent="0.25">
      <c r="A601" s="71"/>
      <c r="B601" s="104"/>
      <c r="C601" s="93" t="s">
        <v>21</v>
      </c>
      <c r="D601" s="97" t="s">
        <v>94</v>
      </c>
      <c r="E601" s="98" t="s">
        <v>50</v>
      </c>
      <c r="F601" s="94" t="s">
        <v>95</v>
      </c>
      <c r="G601" s="94" t="s">
        <v>96</v>
      </c>
      <c r="H601" s="94" t="s">
        <v>97</v>
      </c>
      <c r="I601" s="94" t="s">
        <v>99</v>
      </c>
      <c r="J601" s="113">
        <v>2020</v>
      </c>
      <c r="K601" s="128">
        <v>18.75</v>
      </c>
      <c r="L601" s="32"/>
      <c r="M601" s="33">
        <f t="shared" si="9"/>
        <v>0</v>
      </c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5"/>
      <c r="AT601" s="35"/>
      <c r="AU601" s="35"/>
      <c r="AV601" s="35"/>
    </row>
    <row r="602" spans="1:48" ht="13.9" customHeight="1" x14ac:dyDescent="0.25">
      <c r="A602" s="74"/>
      <c r="B602" s="105"/>
      <c r="C602" s="36" t="s">
        <v>21</v>
      </c>
      <c r="D602" s="97" t="s">
        <v>94</v>
      </c>
      <c r="E602" s="95" t="s">
        <v>50</v>
      </c>
      <c r="F602" s="96" t="s">
        <v>95</v>
      </c>
      <c r="G602" s="94" t="s">
        <v>96</v>
      </c>
      <c r="H602" s="96" t="s">
        <v>97</v>
      </c>
      <c r="I602" s="94" t="s">
        <v>325</v>
      </c>
      <c r="J602" s="113">
        <v>2022</v>
      </c>
      <c r="K602" s="128">
        <v>25.5</v>
      </c>
      <c r="L602" s="32"/>
      <c r="M602" s="33">
        <f t="shared" si="9"/>
        <v>0</v>
      </c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  <c r="AT602" s="35"/>
      <c r="AU602" s="35"/>
      <c r="AV602" s="35"/>
    </row>
    <row r="603" spans="1:48" ht="13.9" customHeight="1" x14ac:dyDescent="0.25">
      <c r="A603" s="69"/>
      <c r="B603" s="104"/>
      <c r="C603" s="94" t="s">
        <v>21</v>
      </c>
      <c r="D603" s="97" t="s">
        <v>94</v>
      </c>
      <c r="E603" s="98" t="s">
        <v>100</v>
      </c>
      <c r="F603" s="94" t="s">
        <v>95</v>
      </c>
      <c r="G603" s="94" t="s">
        <v>471</v>
      </c>
      <c r="H603" s="94" t="s">
        <v>472</v>
      </c>
      <c r="I603" s="94" t="s">
        <v>473</v>
      </c>
      <c r="J603" s="113">
        <v>2019</v>
      </c>
      <c r="K603" s="128">
        <v>14.75</v>
      </c>
      <c r="L603" s="32"/>
      <c r="M603" s="33">
        <f t="shared" si="9"/>
        <v>0</v>
      </c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5"/>
      <c r="AT603" s="35"/>
      <c r="AU603" s="35"/>
      <c r="AV603" s="35"/>
    </row>
    <row r="604" spans="1:48" ht="13.9" customHeight="1" x14ac:dyDescent="0.25">
      <c r="A604" s="75"/>
      <c r="B604" s="105"/>
      <c r="C604" s="36" t="s">
        <v>21</v>
      </c>
      <c r="D604" s="97" t="s">
        <v>94</v>
      </c>
      <c r="E604" s="98" t="s">
        <v>24</v>
      </c>
      <c r="F604" s="94" t="s">
        <v>95</v>
      </c>
      <c r="G604" s="94" t="s">
        <v>474</v>
      </c>
      <c r="H604" s="94" t="s">
        <v>475</v>
      </c>
      <c r="I604" s="94" t="s">
        <v>478</v>
      </c>
      <c r="J604" s="113">
        <v>2022</v>
      </c>
      <c r="K604" s="128">
        <v>20.75</v>
      </c>
      <c r="L604" s="32"/>
      <c r="M604" s="33">
        <f t="shared" si="9"/>
        <v>0</v>
      </c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5"/>
      <c r="AT604" s="35"/>
      <c r="AU604" s="35"/>
      <c r="AV604" s="35"/>
    </row>
    <row r="605" spans="1:48" ht="13.9" customHeight="1" x14ac:dyDescent="0.25">
      <c r="A605" s="80" t="s">
        <v>247</v>
      </c>
      <c r="B605" s="104"/>
      <c r="C605" s="93" t="s">
        <v>21</v>
      </c>
      <c r="D605" s="97" t="s">
        <v>94</v>
      </c>
      <c r="E605" s="98" t="s">
        <v>50</v>
      </c>
      <c r="F605" s="94" t="s">
        <v>95</v>
      </c>
      <c r="G605" s="94" t="s">
        <v>474</v>
      </c>
      <c r="H605" s="94" t="s">
        <v>479</v>
      </c>
      <c r="I605" s="94" t="s">
        <v>482</v>
      </c>
      <c r="J605" s="113">
        <v>2019</v>
      </c>
      <c r="K605" s="128">
        <v>24.75</v>
      </c>
      <c r="L605" s="32"/>
      <c r="M605" s="33">
        <f t="shared" si="9"/>
        <v>0</v>
      </c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35"/>
      <c r="AS605" s="35"/>
      <c r="AT605" s="35"/>
      <c r="AU605" s="35"/>
      <c r="AV605" s="35"/>
    </row>
    <row r="606" spans="1:48" ht="13.9" customHeight="1" x14ac:dyDescent="0.25">
      <c r="A606" s="80" t="s">
        <v>247</v>
      </c>
      <c r="B606" s="104"/>
      <c r="C606" s="93" t="s">
        <v>21</v>
      </c>
      <c r="D606" s="97" t="s">
        <v>94</v>
      </c>
      <c r="E606" s="98" t="s">
        <v>50</v>
      </c>
      <c r="F606" s="94" t="s">
        <v>95</v>
      </c>
      <c r="G606" s="94" t="s">
        <v>474</v>
      </c>
      <c r="H606" s="94" t="s">
        <v>479</v>
      </c>
      <c r="I606" s="94" t="s">
        <v>483</v>
      </c>
      <c r="J606" s="113">
        <v>2019</v>
      </c>
      <c r="K606" s="128">
        <v>25.75</v>
      </c>
      <c r="L606" s="32"/>
      <c r="M606" s="33">
        <f t="shared" si="9"/>
        <v>0</v>
      </c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5"/>
      <c r="AT606" s="35"/>
      <c r="AU606" s="35"/>
      <c r="AV606" s="35"/>
    </row>
    <row r="607" spans="1:48" ht="13.9" customHeight="1" x14ac:dyDescent="0.25">
      <c r="A607" s="80" t="s">
        <v>247</v>
      </c>
      <c r="B607" s="104"/>
      <c r="C607" s="93" t="s">
        <v>21</v>
      </c>
      <c r="D607" s="97" t="s">
        <v>94</v>
      </c>
      <c r="E607" s="98" t="s">
        <v>50</v>
      </c>
      <c r="F607" s="94" t="s">
        <v>95</v>
      </c>
      <c r="G607" s="94" t="s">
        <v>474</v>
      </c>
      <c r="H607" s="94" t="s">
        <v>479</v>
      </c>
      <c r="I607" s="94" t="s">
        <v>484</v>
      </c>
      <c r="J607" s="113">
        <v>2019</v>
      </c>
      <c r="K607" s="128">
        <v>27.25</v>
      </c>
      <c r="L607" s="32"/>
      <c r="M607" s="33">
        <f t="shared" si="9"/>
        <v>0</v>
      </c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5"/>
      <c r="AT607" s="35"/>
      <c r="AU607" s="35"/>
      <c r="AV607" s="35"/>
    </row>
    <row r="608" spans="1:48" ht="13.9" customHeight="1" x14ac:dyDescent="0.25">
      <c r="A608" s="74"/>
      <c r="B608" s="105"/>
      <c r="C608" s="36" t="s">
        <v>21</v>
      </c>
      <c r="D608" s="97" t="s">
        <v>94</v>
      </c>
      <c r="E608" s="95" t="s">
        <v>24</v>
      </c>
      <c r="F608" s="96" t="s">
        <v>95</v>
      </c>
      <c r="G608" s="94"/>
      <c r="H608" s="96" t="s">
        <v>102</v>
      </c>
      <c r="I608" s="94" t="s">
        <v>205</v>
      </c>
      <c r="J608" s="113">
        <v>2023</v>
      </c>
      <c r="K608" s="128">
        <v>16.25</v>
      </c>
      <c r="L608" s="32"/>
      <c r="M608" s="33">
        <f t="shared" si="9"/>
        <v>0</v>
      </c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5"/>
      <c r="AT608" s="35"/>
      <c r="AU608" s="35"/>
      <c r="AV608" s="35"/>
    </row>
    <row r="609" spans="1:48" ht="13.9" customHeight="1" x14ac:dyDescent="0.25">
      <c r="A609" s="69"/>
      <c r="B609" s="104"/>
      <c r="C609" s="94" t="s">
        <v>21</v>
      </c>
      <c r="D609" s="97" t="s">
        <v>94</v>
      </c>
      <c r="E609" s="98" t="s">
        <v>24</v>
      </c>
      <c r="F609" s="94" t="s">
        <v>95</v>
      </c>
      <c r="G609" s="94" t="s">
        <v>101</v>
      </c>
      <c r="H609" s="94" t="s">
        <v>102</v>
      </c>
      <c r="I609" s="94" t="s">
        <v>183</v>
      </c>
      <c r="J609" s="113">
        <v>2021</v>
      </c>
      <c r="K609" s="128">
        <v>20.75</v>
      </c>
      <c r="L609" s="32"/>
      <c r="M609" s="33">
        <f t="shared" si="9"/>
        <v>0</v>
      </c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  <c r="AT609" s="35"/>
      <c r="AU609" s="35"/>
      <c r="AV609" s="35"/>
    </row>
    <row r="610" spans="1:48" ht="13.9" customHeight="1" x14ac:dyDescent="0.25">
      <c r="A610" s="75"/>
      <c r="B610" s="105"/>
      <c r="C610" s="36" t="s">
        <v>21</v>
      </c>
      <c r="D610" s="97" t="s">
        <v>94</v>
      </c>
      <c r="E610" s="98" t="s">
        <v>24</v>
      </c>
      <c r="F610" s="94" t="s">
        <v>95</v>
      </c>
      <c r="G610" s="94" t="s">
        <v>101</v>
      </c>
      <c r="H610" s="94" t="s">
        <v>102</v>
      </c>
      <c r="I610" s="94" t="s">
        <v>183</v>
      </c>
      <c r="J610" s="113">
        <v>2022</v>
      </c>
      <c r="K610" s="128">
        <v>20.75</v>
      </c>
      <c r="L610" s="32"/>
      <c r="M610" s="33">
        <f t="shared" si="9"/>
        <v>0</v>
      </c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5"/>
      <c r="AT610" s="35"/>
      <c r="AU610" s="35"/>
      <c r="AV610" s="35"/>
    </row>
    <row r="611" spans="1:48" ht="13.9" customHeight="1" x14ac:dyDescent="0.25">
      <c r="A611" s="75"/>
      <c r="B611" s="105"/>
      <c r="C611" s="36" t="s">
        <v>21</v>
      </c>
      <c r="D611" s="97" t="s">
        <v>94</v>
      </c>
      <c r="E611" s="98" t="s">
        <v>24</v>
      </c>
      <c r="F611" s="94" t="s">
        <v>95</v>
      </c>
      <c r="G611" s="94"/>
      <c r="H611" s="94" t="s">
        <v>102</v>
      </c>
      <c r="I611" s="94" t="s">
        <v>262</v>
      </c>
      <c r="J611" s="113">
        <v>2022</v>
      </c>
      <c r="K611" s="128">
        <v>20.75</v>
      </c>
      <c r="L611" s="32"/>
      <c r="M611" s="33">
        <f t="shared" si="9"/>
        <v>0</v>
      </c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35"/>
      <c r="AS611" s="35"/>
      <c r="AT611" s="35"/>
      <c r="AU611" s="35"/>
      <c r="AV611" s="35"/>
    </row>
    <row r="612" spans="1:48" ht="13.9" customHeight="1" x14ac:dyDescent="0.25">
      <c r="A612" s="74"/>
      <c r="B612" s="105"/>
      <c r="C612" s="36" t="s">
        <v>21</v>
      </c>
      <c r="D612" s="97" t="s">
        <v>94</v>
      </c>
      <c r="E612" s="95" t="s">
        <v>24</v>
      </c>
      <c r="F612" s="96" t="s">
        <v>95</v>
      </c>
      <c r="G612" s="94"/>
      <c r="H612" s="96" t="s">
        <v>102</v>
      </c>
      <c r="I612" s="94" t="s">
        <v>262</v>
      </c>
      <c r="J612" s="113">
        <v>2023</v>
      </c>
      <c r="K612" s="128">
        <v>21.25</v>
      </c>
      <c r="L612" s="32"/>
      <c r="M612" s="33">
        <f t="shared" si="9"/>
        <v>0</v>
      </c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5"/>
      <c r="AT612" s="35"/>
      <c r="AU612" s="35"/>
      <c r="AV612" s="35"/>
    </row>
    <row r="613" spans="1:48" ht="13.9" customHeight="1" x14ac:dyDescent="0.25">
      <c r="A613" s="75"/>
      <c r="B613" s="105"/>
      <c r="C613" s="36" t="s">
        <v>21</v>
      </c>
      <c r="D613" s="97" t="s">
        <v>94</v>
      </c>
      <c r="E613" s="98" t="s">
        <v>24</v>
      </c>
      <c r="F613" s="94" t="s">
        <v>95</v>
      </c>
      <c r="G613" s="94"/>
      <c r="H613" s="94" t="s">
        <v>102</v>
      </c>
      <c r="I613" s="94" t="s">
        <v>263</v>
      </c>
      <c r="J613" s="113">
        <v>2022</v>
      </c>
      <c r="K613" s="128">
        <v>28</v>
      </c>
      <c r="L613" s="32"/>
      <c r="M613" s="33">
        <f t="shared" si="9"/>
        <v>0</v>
      </c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5"/>
      <c r="AT613" s="35"/>
      <c r="AU613" s="35"/>
      <c r="AV613" s="35"/>
    </row>
    <row r="614" spans="1:48" ht="13.9" customHeight="1" x14ac:dyDescent="0.25">
      <c r="A614" s="69"/>
      <c r="B614" s="104"/>
      <c r="C614" s="93" t="s">
        <v>21</v>
      </c>
      <c r="D614" s="97" t="s">
        <v>94</v>
      </c>
      <c r="E614" s="98" t="s">
        <v>100</v>
      </c>
      <c r="F614" s="94" t="s">
        <v>103</v>
      </c>
      <c r="G614" s="94"/>
      <c r="H614" s="94" t="s">
        <v>104</v>
      </c>
      <c r="I614" s="94" t="s">
        <v>178</v>
      </c>
      <c r="J614" s="113">
        <v>2020</v>
      </c>
      <c r="K614" s="128">
        <v>15.5</v>
      </c>
      <c r="L614" s="32"/>
      <c r="M614" s="33">
        <f t="shared" si="9"/>
        <v>0</v>
      </c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5"/>
      <c r="AT614" s="35"/>
      <c r="AU614" s="35"/>
      <c r="AV614" s="35"/>
    </row>
    <row r="615" spans="1:48" ht="13.9" customHeight="1" x14ac:dyDescent="0.25">
      <c r="A615" s="120"/>
      <c r="B615" s="104"/>
      <c r="C615" s="93" t="s">
        <v>21</v>
      </c>
      <c r="D615" s="97" t="s">
        <v>94</v>
      </c>
      <c r="E615" s="98" t="s">
        <v>100</v>
      </c>
      <c r="F615" s="94" t="s">
        <v>103</v>
      </c>
      <c r="G615" s="94"/>
      <c r="H615" s="94" t="s">
        <v>104</v>
      </c>
      <c r="I615" s="94" t="s">
        <v>178</v>
      </c>
      <c r="J615" s="113">
        <v>2021</v>
      </c>
      <c r="K615" s="128">
        <v>15.25</v>
      </c>
      <c r="L615" s="32"/>
      <c r="M615" s="33">
        <f t="shared" si="9"/>
        <v>0</v>
      </c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  <c r="AT615" s="35"/>
      <c r="AU615" s="35"/>
      <c r="AV615" s="35"/>
    </row>
    <row r="616" spans="1:48" ht="13.9" customHeight="1" x14ac:dyDescent="0.25">
      <c r="A616" s="71"/>
      <c r="B616" s="104"/>
      <c r="C616" s="93" t="s">
        <v>21</v>
      </c>
      <c r="D616" s="97" t="s">
        <v>94</v>
      </c>
      <c r="E616" s="98" t="s">
        <v>100</v>
      </c>
      <c r="F616" s="94" t="s">
        <v>103</v>
      </c>
      <c r="G616" s="94"/>
      <c r="H616" s="94" t="s">
        <v>104</v>
      </c>
      <c r="I616" s="94" t="s">
        <v>105</v>
      </c>
      <c r="J616" s="113">
        <v>2019</v>
      </c>
      <c r="K616" s="128">
        <v>44.5</v>
      </c>
      <c r="L616" s="32"/>
      <c r="M616" s="33">
        <f t="shared" si="9"/>
        <v>0</v>
      </c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35"/>
      <c r="AS616" s="35"/>
      <c r="AT616" s="35"/>
      <c r="AU616" s="35"/>
      <c r="AV616" s="35"/>
    </row>
    <row r="617" spans="1:48" ht="13.9" customHeight="1" x14ac:dyDescent="0.25">
      <c r="A617" s="74"/>
      <c r="B617" s="105"/>
      <c r="C617" s="36" t="s">
        <v>21</v>
      </c>
      <c r="D617" s="97" t="s">
        <v>94</v>
      </c>
      <c r="E617" s="95" t="s">
        <v>100</v>
      </c>
      <c r="F617" s="96" t="s">
        <v>103</v>
      </c>
      <c r="G617" s="94"/>
      <c r="H617" s="96" t="s">
        <v>104</v>
      </c>
      <c r="I617" s="94" t="s">
        <v>105</v>
      </c>
      <c r="J617" s="113">
        <v>2020</v>
      </c>
      <c r="K617" s="128">
        <v>44.25</v>
      </c>
      <c r="L617" s="32"/>
      <c r="M617" s="33">
        <f t="shared" si="9"/>
        <v>0</v>
      </c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5"/>
      <c r="AT617" s="35"/>
      <c r="AU617" s="35"/>
      <c r="AV617" s="35"/>
    </row>
    <row r="618" spans="1:48" ht="13.9" customHeight="1" x14ac:dyDescent="0.25">
      <c r="A618" s="74"/>
      <c r="B618" s="105"/>
      <c r="C618" s="36" t="s">
        <v>21</v>
      </c>
      <c r="D618" s="97" t="s">
        <v>94</v>
      </c>
      <c r="E618" s="95" t="s">
        <v>100</v>
      </c>
      <c r="F618" s="96" t="s">
        <v>106</v>
      </c>
      <c r="G618" s="94"/>
      <c r="H618" s="96" t="s">
        <v>104</v>
      </c>
      <c r="I618" s="94" t="s">
        <v>338</v>
      </c>
      <c r="J618" s="113">
        <v>2022</v>
      </c>
      <c r="K618" s="128">
        <v>11.25</v>
      </c>
      <c r="L618" s="32"/>
      <c r="M618" s="33">
        <f t="shared" si="9"/>
        <v>0</v>
      </c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35"/>
      <c r="AS618" s="35"/>
      <c r="AT618" s="35"/>
      <c r="AU618" s="35"/>
      <c r="AV618" s="35"/>
    </row>
    <row r="619" spans="1:48" ht="13.9" customHeight="1" x14ac:dyDescent="0.25">
      <c r="A619" s="120"/>
      <c r="B619" s="105"/>
      <c r="C619" s="36" t="s">
        <v>21</v>
      </c>
      <c r="D619" s="97" t="s">
        <v>94</v>
      </c>
      <c r="E619" s="95" t="s">
        <v>100</v>
      </c>
      <c r="F619" s="96" t="s">
        <v>106</v>
      </c>
      <c r="G619" s="94"/>
      <c r="H619" s="96" t="s">
        <v>104</v>
      </c>
      <c r="I619" s="94" t="s">
        <v>338</v>
      </c>
      <c r="J619" s="113">
        <v>2023</v>
      </c>
      <c r="K619" s="128">
        <v>11.25</v>
      </c>
      <c r="L619" s="32"/>
      <c r="M619" s="33">
        <f t="shared" si="9"/>
        <v>0</v>
      </c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/>
      <c r="AU619" s="35"/>
      <c r="AV619" s="35"/>
    </row>
    <row r="620" spans="1:48" ht="13.9" customHeight="1" x14ac:dyDescent="0.25">
      <c r="A620" s="71"/>
      <c r="B620" s="104"/>
      <c r="C620" s="93" t="s">
        <v>21</v>
      </c>
      <c r="D620" s="97" t="s">
        <v>94</v>
      </c>
      <c r="E620" s="98" t="s">
        <v>100</v>
      </c>
      <c r="F620" s="94" t="s">
        <v>106</v>
      </c>
      <c r="G620" s="94"/>
      <c r="H620" s="94" t="s">
        <v>104</v>
      </c>
      <c r="I620" s="94" t="s">
        <v>108</v>
      </c>
      <c r="J620" s="113">
        <v>2019</v>
      </c>
      <c r="K620" s="128">
        <v>19.5</v>
      </c>
      <c r="L620" s="32"/>
      <c r="M620" s="33">
        <f t="shared" si="9"/>
        <v>0</v>
      </c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35"/>
      <c r="AS620" s="35"/>
      <c r="AT620" s="35"/>
      <c r="AU620" s="35"/>
      <c r="AV620" s="35"/>
    </row>
    <row r="621" spans="1:48" ht="13.9" customHeight="1" x14ac:dyDescent="0.25">
      <c r="A621" s="74"/>
      <c r="B621" s="105"/>
      <c r="C621" s="36" t="s">
        <v>21</v>
      </c>
      <c r="D621" s="97" t="s">
        <v>94</v>
      </c>
      <c r="E621" s="95" t="s">
        <v>100</v>
      </c>
      <c r="F621" s="96" t="s">
        <v>106</v>
      </c>
      <c r="G621" s="94"/>
      <c r="H621" s="96" t="s">
        <v>104</v>
      </c>
      <c r="I621" s="94" t="s">
        <v>108</v>
      </c>
      <c r="J621" s="113">
        <v>2020</v>
      </c>
      <c r="K621" s="128">
        <v>20.75</v>
      </c>
      <c r="L621" s="32"/>
      <c r="M621" s="33">
        <f t="shared" si="9"/>
        <v>0</v>
      </c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35"/>
      <c r="AS621" s="35"/>
      <c r="AT621" s="35"/>
      <c r="AU621" s="35"/>
      <c r="AV621" s="35"/>
    </row>
    <row r="622" spans="1:48" ht="13.9" customHeight="1" x14ac:dyDescent="0.25">
      <c r="A622" s="53"/>
      <c r="B622" s="65"/>
      <c r="C622" s="94" t="s">
        <v>21</v>
      </c>
      <c r="D622" s="97" t="s">
        <v>94</v>
      </c>
      <c r="E622" s="98" t="s">
        <v>100</v>
      </c>
      <c r="F622" s="94" t="s">
        <v>470</v>
      </c>
      <c r="G622" s="94"/>
      <c r="H622" s="94" t="s">
        <v>485</v>
      </c>
      <c r="I622" s="94" t="s">
        <v>486</v>
      </c>
      <c r="J622" s="113">
        <v>2018</v>
      </c>
      <c r="K622" s="128">
        <v>32.5</v>
      </c>
      <c r="L622" s="32"/>
      <c r="M622" s="33">
        <f t="shared" si="9"/>
        <v>0</v>
      </c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35"/>
      <c r="AS622" s="35"/>
      <c r="AT622" s="35"/>
      <c r="AU622" s="35"/>
      <c r="AV622" s="35"/>
    </row>
    <row r="623" spans="1:48" ht="13.9" customHeight="1" x14ac:dyDescent="0.25">
      <c r="A623" s="70"/>
      <c r="B623" s="105"/>
      <c r="C623" s="36" t="s">
        <v>21</v>
      </c>
      <c r="D623" s="97" t="s">
        <v>94</v>
      </c>
      <c r="E623" s="98" t="s">
        <v>100</v>
      </c>
      <c r="F623" s="36" t="s">
        <v>470</v>
      </c>
      <c r="G623" s="36"/>
      <c r="H623" s="36" t="s">
        <v>485</v>
      </c>
      <c r="I623" s="36" t="s">
        <v>486</v>
      </c>
      <c r="J623" s="36">
        <v>2019</v>
      </c>
      <c r="K623" s="128">
        <v>32.5</v>
      </c>
      <c r="L623" s="32"/>
      <c r="M623" s="33">
        <f t="shared" si="9"/>
        <v>0</v>
      </c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5"/>
      <c r="AT623" s="35"/>
      <c r="AU623" s="35"/>
      <c r="AV623" s="35"/>
    </row>
    <row r="624" spans="1:48" ht="13.9" customHeight="1" x14ac:dyDescent="0.25">
      <c r="A624" s="72"/>
      <c r="B624" s="104"/>
      <c r="C624" s="93" t="s">
        <v>21</v>
      </c>
      <c r="D624" s="97" t="s">
        <v>94</v>
      </c>
      <c r="E624" s="98" t="s">
        <v>100</v>
      </c>
      <c r="F624" s="94" t="s">
        <v>470</v>
      </c>
      <c r="G624" s="94"/>
      <c r="H624" s="94" t="s">
        <v>485</v>
      </c>
      <c r="I624" s="94" t="s">
        <v>487</v>
      </c>
      <c r="J624" s="113">
        <v>2020</v>
      </c>
      <c r="K624" s="128">
        <v>32.5</v>
      </c>
      <c r="L624" s="32"/>
      <c r="M624" s="33">
        <f t="shared" si="9"/>
        <v>0</v>
      </c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5"/>
      <c r="AT624" s="35"/>
      <c r="AU624" s="35"/>
      <c r="AV624" s="35"/>
    </row>
    <row r="625" spans="1:48" ht="13.9" customHeight="1" x14ac:dyDescent="0.25">
      <c r="A625" s="82"/>
      <c r="B625" s="104"/>
      <c r="C625" s="93" t="s">
        <v>21</v>
      </c>
      <c r="D625" s="97" t="s">
        <v>94</v>
      </c>
      <c r="E625" s="98" t="s">
        <v>50</v>
      </c>
      <c r="F625" s="94" t="s">
        <v>470</v>
      </c>
      <c r="G625" s="94"/>
      <c r="H625" s="94" t="s">
        <v>485</v>
      </c>
      <c r="I625" s="94" t="s">
        <v>488</v>
      </c>
      <c r="J625" s="113">
        <v>2020</v>
      </c>
      <c r="K625" s="128">
        <v>34.5</v>
      </c>
      <c r="L625" s="32"/>
      <c r="M625" s="33">
        <f t="shared" si="9"/>
        <v>0</v>
      </c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35"/>
      <c r="AS625" s="35"/>
      <c r="AT625" s="35"/>
      <c r="AU625" s="35"/>
      <c r="AV625" s="35"/>
    </row>
    <row r="626" spans="1:48" ht="13.9" customHeight="1" x14ac:dyDescent="0.25">
      <c r="A626" s="80" t="s">
        <v>247</v>
      </c>
      <c r="B626" s="104"/>
      <c r="C626" s="93" t="s">
        <v>21</v>
      </c>
      <c r="D626" s="97" t="s">
        <v>94</v>
      </c>
      <c r="E626" s="98" t="s">
        <v>100</v>
      </c>
      <c r="F626" s="94" t="s">
        <v>470</v>
      </c>
      <c r="G626" s="94"/>
      <c r="H626" s="94" t="s">
        <v>485</v>
      </c>
      <c r="I626" s="94" t="s">
        <v>489</v>
      </c>
      <c r="J626" s="113">
        <v>2018</v>
      </c>
      <c r="K626" s="128">
        <v>40.25</v>
      </c>
      <c r="L626" s="32"/>
      <c r="M626" s="33">
        <f t="shared" si="9"/>
        <v>0</v>
      </c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  <c r="AT626" s="35"/>
      <c r="AU626" s="35"/>
      <c r="AV626" s="35"/>
    </row>
    <row r="627" spans="1:48" ht="13.9" customHeight="1" x14ac:dyDescent="0.25">
      <c r="A627" s="82"/>
      <c r="B627" s="104"/>
      <c r="C627" s="93" t="s">
        <v>21</v>
      </c>
      <c r="D627" s="97" t="s">
        <v>94</v>
      </c>
      <c r="E627" s="98" t="s">
        <v>50</v>
      </c>
      <c r="F627" s="94" t="s">
        <v>470</v>
      </c>
      <c r="G627" s="94"/>
      <c r="H627" s="94" t="s">
        <v>485</v>
      </c>
      <c r="I627" s="94" t="s">
        <v>489</v>
      </c>
      <c r="J627" s="113">
        <v>2019</v>
      </c>
      <c r="K627" s="128">
        <v>40.5</v>
      </c>
      <c r="L627" s="32"/>
      <c r="M627" s="33">
        <f t="shared" si="9"/>
        <v>0</v>
      </c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35"/>
      <c r="AS627" s="35"/>
      <c r="AT627" s="35"/>
      <c r="AU627" s="35"/>
      <c r="AV627" s="35"/>
    </row>
    <row r="628" spans="1:48" ht="13.9" customHeight="1" x14ac:dyDescent="0.25">
      <c r="A628" s="74"/>
      <c r="B628" s="105"/>
      <c r="C628" s="36" t="s">
        <v>21</v>
      </c>
      <c r="D628" s="97" t="s">
        <v>94</v>
      </c>
      <c r="E628" s="95" t="s">
        <v>100</v>
      </c>
      <c r="F628" s="96" t="s">
        <v>109</v>
      </c>
      <c r="G628" s="94" t="s">
        <v>110</v>
      </c>
      <c r="H628" s="96" t="s">
        <v>111</v>
      </c>
      <c r="I628" s="94" t="s">
        <v>330</v>
      </c>
      <c r="J628" s="113">
        <v>2023</v>
      </c>
      <c r="K628" s="128">
        <v>11</v>
      </c>
      <c r="L628" s="32"/>
      <c r="M628" s="33">
        <f t="shared" si="9"/>
        <v>0</v>
      </c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5"/>
      <c r="AT628" s="35"/>
      <c r="AU628" s="35"/>
      <c r="AV628" s="35"/>
    </row>
    <row r="629" spans="1:48" ht="13.9" customHeight="1" x14ac:dyDescent="0.25">
      <c r="A629" s="74"/>
      <c r="B629" s="105"/>
      <c r="C629" s="36" t="s">
        <v>21</v>
      </c>
      <c r="D629" s="97" t="s">
        <v>94</v>
      </c>
      <c r="E629" s="95" t="s">
        <v>100</v>
      </c>
      <c r="F629" s="96" t="s">
        <v>109</v>
      </c>
      <c r="G629" s="94" t="s">
        <v>110</v>
      </c>
      <c r="H629" s="96" t="s">
        <v>111</v>
      </c>
      <c r="I629" s="94" t="s">
        <v>331</v>
      </c>
      <c r="J629" s="113">
        <v>2022</v>
      </c>
      <c r="K629" s="128">
        <v>15.75</v>
      </c>
      <c r="L629" s="32"/>
      <c r="M629" s="33">
        <f t="shared" si="9"/>
        <v>0</v>
      </c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  <c r="AT629" s="35"/>
      <c r="AU629" s="35"/>
      <c r="AV629" s="35"/>
    </row>
    <row r="630" spans="1:48" ht="13.9" customHeight="1" x14ac:dyDescent="0.25">
      <c r="A630" s="100"/>
      <c r="B630" s="104"/>
      <c r="C630" s="94" t="s">
        <v>21</v>
      </c>
      <c r="D630" s="97" t="s">
        <v>94</v>
      </c>
      <c r="E630" s="98" t="s">
        <v>100</v>
      </c>
      <c r="F630" s="94" t="s">
        <v>109</v>
      </c>
      <c r="G630" s="94" t="s">
        <v>110</v>
      </c>
      <c r="H630" s="94" t="s">
        <v>111</v>
      </c>
      <c r="I630" s="94" t="s">
        <v>332</v>
      </c>
      <c r="J630" s="113">
        <v>2018</v>
      </c>
      <c r="K630" s="128">
        <v>25.75</v>
      </c>
      <c r="L630" s="32"/>
      <c r="M630" s="33">
        <f t="shared" si="9"/>
        <v>0</v>
      </c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5"/>
      <c r="AT630" s="35"/>
      <c r="AU630" s="35"/>
      <c r="AV630" s="35"/>
    </row>
    <row r="631" spans="1:48" ht="13.9" customHeight="1" x14ac:dyDescent="0.25">
      <c r="A631" s="100"/>
      <c r="B631" s="63"/>
      <c r="C631" s="94" t="s">
        <v>21</v>
      </c>
      <c r="D631" s="97" t="s">
        <v>94</v>
      </c>
      <c r="E631" s="98" t="s">
        <v>100</v>
      </c>
      <c r="F631" s="94" t="s">
        <v>109</v>
      </c>
      <c r="G631" s="94" t="s">
        <v>110</v>
      </c>
      <c r="H631" s="94" t="s">
        <v>111</v>
      </c>
      <c r="I631" s="100" t="s">
        <v>112</v>
      </c>
      <c r="J631" s="113">
        <v>2018</v>
      </c>
      <c r="K631" s="128">
        <v>25.75</v>
      </c>
      <c r="L631" s="32"/>
      <c r="M631" s="33">
        <f t="shared" si="9"/>
        <v>0</v>
      </c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5"/>
      <c r="AT631" s="35"/>
      <c r="AU631" s="35"/>
      <c r="AV631" s="35"/>
    </row>
    <row r="632" spans="1:48" ht="13.9" customHeight="1" x14ac:dyDescent="0.25">
      <c r="A632" s="71"/>
      <c r="B632" s="104"/>
      <c r="C632" s="93" t="s">
        <v>21</v>
      </c>
      <c r="D632" s="97" t="s">
        <v>94</v>
      </c>
      <c r="E632" s="98" t="s">
        <v>100</v>
      </c>
      <c r="F632" s="94" t="s">
        <v>109</v>
      </c>
      <c r="G632" s="94" t="s">
        <v>110</v>
      </c>
      <c r="H632" s="94" t="s">
        <v>111</v>
      </c>
      <c r="I632" s="94" t="s">
        <v>332</v>
      </c>
      <c r="J632" s="113">
        <v>2019</v>
      </c>
      <c r="K632" s="128">
        <v>27</v>
      </c>
      <c r="L632" s="32"/>
      <c r="M632" s="33">
        <f t="shared" si="9"/>
        <v>0</v>
      </c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5"/>
      <c r="AT632" s="35"/>
      <c r="AU632" s="35"/>
      <c r="AV632" s="35"/>
    </row>
    <row r="633" spans="1:48" ht="13.9" customHeight="1" x14ac:dyDescent="0.25">
      <c r="A633" s="74"/>
      <c r="B633" s="105"/>
      <c r="C633" s="36" t="s">
        <v>21</v>
      </c>
      <c r="D633" s="97" t="s">
        <v>94</v>
      </c>
      <c r="E633" s="95" t="s">
        <v>100</v>
      </c>
      <c r="F633" s="96" t="s">
        <v>109</v>
      </c>
      <c r="G633" s="94" t="s">
        <v>110</v>
      </c>
      <c r="H633" s="96" t="s">
        <v>111</v>
      </c>
      <c r="I633" s="94" t="s">
        <v>332</v>
      </c>
      <c r="J633" s="113">
        <v>2021</v>
      </c>
      <c r="K633" s="128">
        <v>31.25</v>
      </c>
      <c r="L633" s="32"/>
      <c r="M633" s="33">
        <f t="shared" si="9"/>
        <v>0</v>
      </c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35"/>
      <c r="AS633" s="35"/>
      <c r="AT633" s="35"/>
      <c r="AU633" s="35"/>
      <c r="AV633" s="35"/>
    </row>
    <row r="634" spans="1:48" ht="13.9" customHeight="1" x14ac:dyDescent="0.25">
      <c r="A634" s="74"/>
      <c r="B634" s="105"/>
      <c r="C634" s="36" t="s">
        <v>21</v>
      </c>
      <c r="D634" s="97" t="s">
        <v>94</v>
      </c>
      <c r="E634" s="95" t="s">
        <v>100</v>
      </c>
      <c r="F634" s="96" t="s">
        <v>109</v>
      </c>
      <c r="G634" s="94" t="s">
        <v>110</v>
      </c>
      <c r="H634" s="96" t="s">
        <v>111</v>
      </c>
      <c r="I634" s="54" t="s">
        <v>333</v>
      </c>
      <c r="J634" s="114">
        <v>2017</v>
      </c>
      <c r="K634" s="128">
        <v>33.75</v>
      </c>
      <c r="L634" s="32"/>
      <c r="M634" s="33">
        <f t="shared" si="9"/>
        <v>0</v>
      </c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5"/>
      <c r="AT634" s="35"/>
      <c r="AU634" s="35"/>
      <c r="AV634" s="35"/>
    </row>
    <row r="635" spans="1:48" ht="13.9" customHeight="1" x14ac:dyDescent="0.25">
      <c r="A635" s="71"/>
      <c r="B635" s="104"/>
      <c r="C635" s="93" t="s">
        <v>21</v>
      </c>
      <c r="D635" s="97" t="s">
        <v>94</v>
      </c>
      <c r="E635" s="98" t="s">
        <v>100</v>
      </c>
      <c r="F635" s="94" t="s">
        <v>109</v>
      </c>
      <c r="G635" s="94" t="s">
        <v>110</v>
      </c>
      <c r="H635" s="94" t="s">
        <v>111</v>
      </c>
      <c r="I635" s="94" t="s">
        <v>113</v>
      </c>
      <c r="J635" s="113">
        <v>2020</v>
      </c>
      <c r="K635" s="128">
        <v>38.5</v>
      </c>
      <c r="L635" s="32"/>
      <c r="M635" s="33">
        <f t="shared" si="9"/>
        <v>0</v>
      </c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  <c r="AT635" s="35"/>
      <c r="AU635" s="35"/>
      <c r="AV635" s="35"/>
    </row>
    <row r="636" spans="1:48" ht="13.9" customHeight="1" x14ac:dyDescent="0.25">
      <c r="A636" s="76"/>
      <c r="B636" s="104"/>
      <c r="C636" s="94" t="s">
        <v>21</v>
      </c>
      <c r="D636" s="97" t="s">
        <v>94</v>
      </c>
      <c r="E636" s="98" t="s">
        <v>100</v>
      </c>
      <c r="F636" s="100" t="s">
        <v>109</v>
      </c>
      <c r="G636" s="100" t="s">
        <v>114</v>
      </c>
      <c r="H636" s="100" t="s">
        <v>115</v>
      </c>
      <c r="I636" s="100" t="s">
        <v>235</v>
      </c>
      <c r="J636" s="100">
        <v>2022</v>
      </c>
      <c r="K636" s="128">
        <v>8.25</v>
      </c>
      <c r="L636" s="32"/>
      <c r="M636" s="33">
        <f t="shared" si="9"/>
        <v>0</v>
      </c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5"/>
      <c r="AT636" s="35"/>
      <c r="AU636" s="35"/>
      <c r="AV636" s="35"/>
    </row>
    <row r="637" spans="1:48" ht="13.9" customHeight="1" x14ac:dyDescent="0.25">
      <c r="A637" s="74"/>
      <c r="B637" s="105"/>
      <c r="C637" s="36" t="s">
        <v>21</v>
      </c>
      <c r="D637" s="97" t="s">
        <v>94</v>
      </c>
      <c r="E637" s="95" t="s">
        <v>100</v>
      </c>
      <c r="F637" s="96" t="s">
        <v>109</v>
      </c>
      <c r="G637" s="100" t="s">
        <v>114</v>
      </c>
      <c r="H637" s="96" t="s">
        <v>115</v>
      </c>
      <c r="I637" s="94" t="s">
        <v>337</v>
      </c>
      <c r="J637" s="113">
        <v>2023</v>
      </c>
      <c r="K637" s="128">
        <v>8.5</v>
      </c>
      <c r="L637" s="32"/>
      <c r="M637" s="33">
        <f t="shared" si="9"/>
        <v>0</v>
      </c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35"/>
      <c r="AS637" s="35"/>
      <c r="AT637" s="35"/>
      <c r="AU637" s="35"/>
      <c r="AV637" s="35"/>
    </row>
    <row r="638" spans="1:48" ht="13.9" customHeight="1" x14ac:dyDescent="0.25">
      <c r="A638" s="76"/>
      <c r="B638" s="104"/>
      <c r="C638" s="94" t="s">
        <v>21</v>
      </c>
      <c r="D638" s="97" t="s">
        <v>94</v>
      </c>
      <c r="E638" s="98" t="s">
        <v>100</v>
      </c>
      <c r="F638" s="100" t="s">
        <v>109</v>
      </c>
      <c r="G638" s="100" t="s">
        <v>114</v>
      </c>
      <c r="H638" s="100" t="s">
        <v>115</v>
      </c>
      <c r="I638" s="100" t="s">
        <v>236</v>
      </c>
      <c r="J638" s="100">
        <v>2022</v>
      </c>
      <c r="K638" s="128">
        <v>8.75</v>
      </c>
      <c r="L638" s="32"/>
      <c r="M638" s="33">
        <f t="shared" si="9"/>
        <v>0</v>
      </c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35"/>
      <c r="AS638" s="35"/>
      <c r="AT638" s="35"/>
      <c r="AU638" s="35"/>
      <c r="AV638" s="35"/>
    </row>
    <row r="639" spans="1:48" ht="13.9" customHeight="1" x14ac:dyDescent="0.25">
      <c r="A639" s="78"/>
      <c r="B639" s="104"/>
      <c r="C639" s="94" t="s">
        <v>21</v>
      </c>
      <c r="D639" s="97" t="s">
        <v>94</v>
      </c>
      <c r="E639" s="98" t="s">
        <v>100</v>
      </c>
      <c r="F639" s="100" t="s">
        <v>109</v>
      </c>
      <c r="G639" s="100" t="s">
        <v>114</v>
      </c>
      <c r="H639" s="100" t="s">
        <v>115</v>
      </c>
      <c r="I639" s="100" t="s">
        <v>251</v>
      </c>
      <c r="J639" s="100">
        <v>2022</v>
      </c>
      <c r="K639" s="128">
        <v>10.5</v>
      </c>
      <c r="L639" s="32"/>
      <c r="M639" s="33">
        <f t="shared" si="9"/>
        <v>0</v>
      </c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5"/>
      <c r="AT639" s="35"/>
      <c r="AU639" s="35"/>
      <c r="AV639" s="35"/>
    </row>
    <row r="640" spans="1:48" ht="13.9" customHeight="1" x14ac:dyDescent="0.25">
      <c r="A640" s="74"/>
      <c r="B640" s="105"/>
      <c r="C640" s="36" t="s">
        <v>21</v>
      </c>
      <c r="D640" s="97" t="s">
        <v>94</v>
      </c>
      <c r="E640" s="95" t="s">
        <v>100</v>
      </c>
      <c r="F640" s="96" t="s">
        <v>109</v>
      </c>
      <c r="G640" s="100" t="s">
        <v>114</v>
      </c>
      <c r="H640" s="96" t="s">
        <v>115</v>
      </c>
      <c r="I640" s="94" t="s">
        <v>336</v>
      </c>
      <c r="J640" s="113">
        <v>2021</v>
      </c>
      <c r="K640" s="128">
        <v>11.25</v>
      </c>
      <c r="L640" s="32"/>
      <c r="M640" s="33">
        <f t="shared" si="9"/>
        <v>0</v>
      </c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35"/>
      <c r="AS640" s="35"/>
      <c r="AT640" s="35"/>
      <c r="AU640" s="35"/>
      <c r="AV640" s="35"/>
    </row>
    <row r="641" spans="1:48" ht="13.9" customHeight="1" x14ac:dyDescent="0.25">
      <c r="A641" s="68"/>
      <c r="B641" s="104"/>
      <c r="C641" s="100" t="s">
        <v>21</v>
      </c>
      <c r="D641" s="97" t="s">
        <v>94</v>
      </c>
      <c r="E641" s="98" t="s">
        <v>22</v>
      </c>
      <c r="F641" s="100" t="s">
        <v>490</v>
      </c>
      <c r="G641" s="100"/>
      <c r="H641" s="100" t="s">
        <v>491</v>
      </c>
      <c r="I641" s="100" t="s">
        <v>492</v>
      </c>
      <c r="J641" s="100">
        <v>2013</v>
      </c>
      <c r="K641" s="128">
        <v>10.75</v>
      </c>
      <c r="L641" s="32"/>
      <c r="M641" s="33">
        <f t="shared" si="9"/>
        <v>0</v>
      </c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  <c r="AT641" s="35"/>
      <c r="AU641" s="35"/>
      <c r="AV641" s="35"/>
    </row>
    <row r="642" spans="1:48" ht="13.9" customHeight="1" x14ac:dyDescent="0.25">
      <c r="A642" s="71"/>
      <c r="B642" s="104"/>
      <c r="C642" s="93" t="s">
        <v>21</v>
      </c>
      <c r="D642" s="97" t="s">
        <v>94</v>
      </c>
      <c r="E642" s="98" t="s">
        <v>50</v>
      </c>
      <c r="F642" s="94" t="s">
        <v>493</v>
      </c>
      <c r="G642" s="94" t="s">
        <v>497</v>
      </c>
      <c r="H642" s="94" t="s">
        <v>498</v>
      </c>
      <c r="I642" s="94" t="s">
        <v>503</v>
      </c>
      <c r="J642" s="113">
        <v>2021</v>
      </c>
      <c r="K642" s="128">
        <v>27.25</v>
      </c>
      <c r="L642" s="32"/>
      <c r="M642" s="33">
        <f t="shared" si="9"/>
        <v>0</v>
      </c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5"/>
      <c r="AT642" s="35"/>
      <c r="AU642" s="35"/>
      <c r="AV642" s="35"/>
    </row>
    <row r="643" spans="1:48" ht="13.9" customHeight="1" x14ac:dyDescent="0.25">
      <c r="A643" s="71"/>
      <c r="B643" s="104"/>
      <c r="C643" s="93" t="s">
        <v>21</v>
      </c>
      <c r="D643" s="97" t="s">
        <v>94</v>
      </c>
      <c r="E643" s="98" t="s">
        <v>50</v>
      </c>
      <c r="F643" s="94" t="s">
        <v>493</v>
      </c>
      <c r="G643" s="94" t="s">
        <v>497</v>
      </c>
      <c r="H643" s="94" t="s">
        <v>498</v>
      </c>
      <c r="I643" s="94" t="s">
        <v>504</v>
      </c>
      <c r="J643" s="113"/>
      <c r="K643" s="128">
        <v>27.25</v>
      </c>
      <c r="L643" s="32"/>
      <c r="M643" s="33">
        <f t="shared" si="9"/>
        <v>0</v>
      </c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5"/>
      <c r="AT643" s="35"/>
      <c r="AU643" s="35"/>
      <c r="AV643" s="35"/>
    </row>
    <row r="644" spans="1:48" ht="13.9" customHeight="1" x14ac:dyDescent="0.25">
      <c r="A644" s="71"/>
      <c r="B644" s="104"/>
      <c r="C644" s="93" t="s">
        <v>21</v>
      </c>
      <c r="D644" s="97" t="s">
        <v>94</v>
      </c>
      <c r="E644" s="98" t="s">
        <v>50</v>
      </c>
      <c r="F644" s="94" t="s">
        <v>493</v>
      </c>
      <c r="G644" s="94" t="s">
        <v>497</v>
      </c>
      <c r="H644" s="94" t="s">
        <v>498</v>
      </c>
      <c r="I644" s="94" t="s">
        <v>505</v>
      </c>
      <c r="J644" s="113">
        <v>2021</v>
      </c>
      <c r="K644" s="128">
        <v>28.25</v>
      </c>
      <c r="L644" s="32"/>
      <c r="M644" s="33">
        <f t="shared" si="9"/>
        <v>0</v>
      </c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  <c r="AT644" s="35"/>
      <c r="AU644" s="35"/>
      <c r="AV644" s="35"/>
    </row>
    <row r="645" spans="1:48" ht="13.9" customHeight="1" x14ac:dyDescent="0.25">
      <c r="A645" s="71"/>
      <c r="B645" s="104"/>
      <c r="C645" s="93" t="s">
        <v>21</v>
      </c>
      <c r="D645" s="97" t="s">
        <v>94</v>
      </c>
      <c r="E645" s="98" t="s">
        <v>50</v>
      </c>
      <c r="F645" s="94" t="s">
        <v>493</v>
      </c>
      <c r="G645" s="94" t="s">
        <v>497</v>
      </c>
      <c r="H645" s="94" t="s">
        <v>498</v>
      </c>
      <c r="I645" s="94" t="s">
        <v>504</v>
      </c>
      <c r="J645" s="113">
        <v>2020</v>
      </c>
      <c r="K645" s="128">
        <v>30.25</v>
      </c>
      <c r="L645" s="32"/>
      <c r="M645" s="33">
        <f t="shared" si="9"/>
        <v>0</v>
      </c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/>
    </row>
    <row r="646" spans="1:48" ht="13.9" customHeight="1" x14ac:dyDescent="0.25">
      <c r="A646" s="78" t="s">
        <v>20</v>
      </c>
      <c r="B646" s="104"/>
      <c r="C646" s="93" t="s">
        <v>21</v>
      </c>
      <c r="D646" s="97" t="s">
        <v>94</v>
      </c>
      <c r="E646" s="98" t="s">
        <v>50</v>
      </c>
      <c r="F646" s="94" t="s">
        <v>493</v>
      </c>
      <c r="G646" s="94" t="s">
        <v>497</v>
      </c>
      <c r="H646" s="94" t="s">
        <v>498</v>
      </c>
      <c r="I646" s="94" t="s">
        <v>1114</v>
      </c>
      <c r="J646" s="113">
        <v>2022</v>
      </c>
      <c r="K646" s="128">
        <v>30.25</v>
      </c>
      <c r="L646" s="32"/>
      <c r="M646" s="33">
        <f t="shared" si="9"/>
        <v>0</v>
      </c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5"/>
    </row>
    <row r="647" spans="1:48" ht="13.9" customHeight="1" x14ac:dyDescent="0.25">
      <c r="A647" s="78" t="s">
        <v>20</v>
      </c>
      <c r="B647" s="104"/>
      <c r="C647" s="93" t="s">
        <v>21</v>
      </c>
      <c r="D647" s="97" t="s">
        <v>94</v>
      </c>
      <c r="E647" s="98" t="s">
        <v>50</v>
      </c>
      <c r="F647" s="94" t="s">
        <v>493</v>
      </c>
      <c r="G647" s="94" t="s">
        <v>497</v>
      </c>
      <c r="H647" s="94" t="s">
        <v>498</v>
      </c>
      <c r="I647" s="94" t="s">
        <v>1115</v>
      </c>
      <c r="J647" s="113">
        <v>2022</v>
      </c>
      <c r="K647" s="128">
        <v>30.75</v>
      </c>
      <c r="L647" s="32"/>
      <c r="M647" s="33">
        <f t="shared" si="9"/>
        <v>0</v>
      </c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35"/>
      <c r="AS647" s="35"/>
      <c r="AT647" s="35"/>
      <c r="AU647" s="35"/>
      <c r="AV647" s="35"/>
    </row>
    <row r="648" spans="1:48" ht="13.9" customHeight="1" x14ac:dyDescent="0.25">
      <c r="A648" s="78" t="s">
        <v>20</v>
      </c>
      <c r="B648" s="104"/>
      <c r="C648" s="93" t="s">
        <v>21</v>
      </c>
      <c r="D648" s="97" t="s">
        <v>94</v>
      </c>
      <c r="E648" s="98" t="s">
        <v>50</v>
      </c>
      <c r="F648" s="94" t="s">
        <v>493</v>
      </c>
      <c r="G648" s="94" t="s">
        <v>497</v>
      </c>
      <c r="H648" s="94" t="s">
        <v>498</v>
      </c>
      <c r="I648" s="94" t="s">
        <v>1116</v>
      </c>
      <c r="J648" s="113">
        <v>2022</v>
      </c>
      <c r="K648" s="128">
        <v>32.75</v>
      </c>
      <c r="L648" s="32"/>
      <c r="M648" s="33">
        <f t="shared" si="9"/>
        <v>0</v>
      </c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35"/>
      <c r="AS648" s="35"/>
      <c r="AT648" s="35"/>
      <c r="AU648" s="35"/>
      <c r="AV648" s="35"/>
    </row>
    <row r="649" spans="1:48" ht="13.9" customHeight="1" x14ac:dyDescent="0.25">
      <c r="A649" s="78" t="s">
        <v>20</v>
      </c>
      <c r="B649" s="104"/>
      <c r="C649" s="93" t="s">
        <v>21</v>
      </c>
      <c r="D649" s="97" t="s">
        <v>94</v>
      </c>
      <c r="E649" s="98" t="s">
        <v>50</v>
      </c>
      <c r="F649" s="94" t="s">
        <v>493</v>
      </c>
      <c r="G649" s="94" t="s">
        <v>497</v>
      </c>
      <c r="H649" s="94" t="s">
        <v>498</v>
      </c>
      <c r="I649" s="94" t="s">
        <v>1117</v>
      </c>
      <c r="J649" s="113">
        <v>2022</v>
      </c>
      <c r="K649" s="128">
        <v>32.75</v>
      </c>
      <c r="L649" s="32"/>
      <c r="M649" s="33">
        <f t="shared" si="9"/>
        <v>0</v>
      </c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  <c r="AT649" s="35"/>
      <c r="AU649" s="35"/>
      <c r="AV649" s="35"/>
    </row>
    <row r="650" spans="1:48" ht="13.9" customHeight="1" x14ac:dyDescent="0.25">
      <c r="A650" s="78" t="s">
        <v>20</v>
      </c>
      <c r="B650" s="104"/>
      <c r="C650" s="93" t="s">
        <v>21</v>
      </c>
      <c r="D650" s="97" t="s">
        <v>94</v>
      </c>
      <c r="E650" s="98" t="s">
        <v>50</v>
      </c>
      <c r="F650" s="94" t="s">
        <v>493</v>
      </c>
      <c r="G650" s="94" t="s">
        <v>497</v>
      </c>
      <c r="H650" s="94" t="s">
        <v>498</v>
      </c>
      <c r="I650" s="94" t="s">
        <v>1118</v>
      </c>
      <c r="J650" s="113">
        <v>2022</v>
      </c>
      <c r="K650" s="128">
        <v>32.75</v>
      </c>
      <c r="L650" s="32"/>
      <c r="M650" s="33">
        <f t="shared" si="9"/>
        <v>0</v>
      </c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5"/>
      <c r="AT650" s="35"/>
      <c r="AU650" s="35"/>
      <c r="AV650" s="35"/>
    </row>
    <row r="651" spans="1:48" ht="13.9" customHeight="1" x14ac:dyDescent="0.25">
      <c r="A651" s="80" t="s">
        <v>247</v>
      </c>
      <c r="B651" s="104"/>
      <c r="C651" s="93" t="s">
        <v>21</v>
      </c>
      <c r="D651" s="97" t="s">
        <v>94</v>
      </c>
      <c r="E651" s="98" t="s">
        <v>24</v>
      </c>
      <c r="F651" s="94" t="s">
        <v>494</v>
      </c>
      <c r="G651" s="94"/>
      <c r="H651" s="94" t="s">
        <v>506</v>
      </c>
      <c r="I651" s="94" t="s">
        <v>507</v>
      </c>
      <c r="J651" s="113">
        <v>2021</v>
      </c>
      <c r="K651" s="128">
        <v>20.75</v>
      </c>
      <c r="L651" s="32"/>
      <c r="M651" s="33">
        <f t="shared" si="9"/>
        <v>0</v>
      </c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35"/>
      <c r="AS651" s="35"/>
      <c r="AT651" s="35"/>
      <c r="AU651" s="35"/>
      <c r="AV651" s="35"/>
    </row>
    <row r="652" spans="1:48" ht="13.9" customHeight="1" x14ac:dyDescent="0.25">
      <c r="A652" s="75"/>
      <c r="B652" s="105"/>
      <c r="C652" s="36" t="s">
        <v>21</v>
      </c>
      <c r="D652" s="97" t="s">
        <v>116</v>
      </c>
      <c r="E652" s="98"/>
      <c r="F652" s="94" t="s">
        <v>495</v>
      </c>
      <c r="G652" s="94"/>
      <c r="H652" s="94" t="s">
        <v>518</v>
      </c>
      <c r="I652" s="94" t="s">
        <v>521</v>
      </c>
      <c r="J652" s="113">
        <v>2022</v>
      </c>
      <c r="K652" s="128">
        <v>21.25</v>
      </c>
      <c r="L652" s="32"/>
      <c r="M652" s="33">
        <f t="shared" si="9"/>
        <v>0</v>
      </c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</row>
    <row r="653" spans="1:48" ht="13.9" customHeight="1" x14ac:dyDescent="0.25">
      <c r="A653" s="75"/>
      <c r="B653" s="105"/>
      <c r="C653" s="36" t="s">
        <v>21</v>
      </c>
      <c r="D653" s="97" t="s">
        <v>116</v>
      </c>
      <c r="E653" s="98"/>
      <c r="F653" s="94" t="s">
        <v>495</v>
      </c>
      <c r="G653" s="94"/>
      <c r="H653" s="94" t="s">
        <v>518</v>
      </c>
      <c r="I653" s="54" t="s">
        <v>522</v>
      </c>
      <c r="J653" s="114">
        <v>2022</v>
      </c>
      <c r="K653" s="128">
        <v>47.75</v>
      </c>
      <c r="L653" s="32"/>
      <c r="M653" s="33">
        <f t="shared" ref="M653:M716" si="10">K653*L653</f>
        <v>0</v>
      </c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35"/>
      <c r="AS653" s="35"/>
      <c r="AT653" s="35"/>
      <c r="AU653" s="35"/>
      <c r="AV653" s="35"/>
    </row>
    <row r="654" spans="1:48" ht="13.9" customHeight="1" x14ac:dyDescent="0.25">
      <c r="A654" s="53"/>
      <c r="B654" s="63"/>
      <c r="C654" s="94" t="s">
        <v>21</v>
      </c>
      <c r="D654" s="97" t="s">
        <v>116</v>
      </c>
      <c r="E654" s="98" t="s">
        <v>117</v>
      </c>
      <c r="F654" s="94" t="s">
        <v>495</v>
      </c>
      <c r="G654" s="94"/>
      <c r="H654" s="94" t="s">
        <v>523</v>
      </c>
      <c r="I654" s="54" t="s">
        <v>532</v>
      </c>
      <c r="J654" s="114">
        <v>2018</v>
      </c>
      <c r="K654" s="128">
        <v>78.25</v>
      </c>
      <c r="L654" s="32"/>
      <c r="M654" s="33">
        <f t="shared" si="10"/>
        <v>0</v>
      </c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5"/>
      <c r="AT654" s="35"/>
      <c r="AU654" s="35"/>
      <c r="AV654" s="35"/>
    </row>
    <row r="655" spans="1:48" ht="13.9" customHeight="1" x14ac:dyDescent="0.25">
      <c r="A655" s="73"/>
      <c r="B655" s="104"/>
      <c r="C655" s="100" t="s">
        <v>21</v>
      </c>
      <c r="D655" s="97" t="s">
        <v>116</v>
      </c>
      <c r="E655" s="98" t="s">
        <v>32</v>
      </c>
      <c r="F655" s="100" t="s">
        <v>495</v>
      </c>
      <c r="G655" s="100"/>
      <c r="H655" s="100" t="s">
        <v>523</v>
      </c>
      <c r="I655" s="100" t="s">
        <v>533</v>
      </c>
      <c r="J655" s="100">
        <v>2021</v>
      </c>
      <c r="K655" s="128">
        <v>21</v>
      </c>
      <c r="L655" s="32"/>
      <c r="M655" s="33">
        <f t="shared" si="10"/>
        <v>0</v>
      </c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35"/>
      <c r="AS655" s="35"/>
      <c r="AT655" s="35"/>
      <c r="AU655" s="35"/>
      <c r="AV655" s="35"/>
    </row>
    <row r="656" spans="1:48" ht="13.9" customHeight="1" x14ac:dyDescent="0.25">
      <c r="A656" s="74"/>
      <c r="B656" s="105"/>
      <c r="C656" s="36" t="s">
        <v>21</v>
      </c>
      <c r="D656" s="97" t="s">
        <v>116</v>
      </c>
      <c r="E656" s="98" t="s">
        <v>117</v>
      </c>
      <c r="F656" s="36" t="s">
        <v>495</v>
      </c>
      <c r="G656" s="36"/>
      <c r="H656" s="36" t="s">
        <v>523</v>
      </c>
      <c r="I656" s="36" t="s">
        <v>1086</v>
      </c>
      <c r="J656" s="36">
        <v>2022</v>
      </c>
      <c r="K656" s="128">
        <v>21.25</v>
      </c>
      <c r="L656" s="32"/>
      <c r="M656" s="33">
        <f t="shared" si="10"/>
        <v>0</v>
      </c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35"/>
      <c r="AS656" s="35"/>
      <c r="AT656" s="35"/>
      <c r="AU656" s="35"/>
      <c r="AV656" s="35"/>
    </row>
    <row r="657" spans="1:48" ht="13.9" customHeight="1" x14ac:dyDescent="0.25">
      <c r="A657" s="74"/>
      <c r="B657" s="105"/>
      <c r="C657" s="36" t="s">
        <v>21</v>
      </c>
      <c r="D657" s="97" t="s">
        <v>116</v>
      </c>
      <c r="E657" s="95" t="s">
        <v>100</v>
      </c>
      <c r="F657" s="96" t="s">
        <v>495</v>
      </c>
      <c r="G657" s="94"/>
      <c r="H657" s="96" t="s">
        <v>534</v>
      </c>
      <c r="I657" s="94" t="s">
        <v>546</v>
      </c>
      <c r="J657" s="113">
        <v>2022</v>
      </c>
      <c r="K657" s="128">
        <v>13.75</v>
      </c>
      <c r="L657" s="32"/>
      <c r="M657" s="33">
        <f t="shared" si="10"/>
        <v>0</v>
      </c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5"/>
    </row>
    <row r="658" spans="1:48" ht="13.9" customHeight="1" x14ac:dyDescent="0.25">
      <c r="A658" s="78" t="s">
        <v>20</v>
      </c>
      <c r="B658" s="104"/>
      <c r="C658" s="93" t="s">
        <v>21</v>
      </c>
      <c r="D658" s="97" t="s">
        <v>116</v>
      </c>
      <c r="E658" s="98" t="s">
        <v>93</v>
      </c>
      <c r="F658" s="36" t="s">
        <v>495</v>
      </c>
      <c r="G658" s="94"/>
      <c r="H658" s="36" t="s">
        <v>1128</v>
      </c>
      <c r="I658" s="36" t="s">
        <v>1150</v>
      </c>
      <c r="J658" s="113">
        <v>2023</v>
      </c>
      <c r="K658" s="128">
        <v>26.25</v>
      </c>
      <c r="L658" s="32"/>
      <c r="M658" s="33">
        <f t="shared" si="10"/>
        <v>0</v>
      </c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35"/>
      <c r="AS658" s="35"/>
      <c r="AT658" s="35"/>
      <c r="AU658" s="35"/>
      <c r="AV658" s="35"/>
    </row>
    <row r="659" spans="1:48" ht="13.9" customHeight="1" x14ac:dyDescent="0.25">
      <c r="A659" s="120"/>
      <c r="B659" s="105"/>
      <c r="C659" s="36" t="s">
        <v>21</v>
      </c>
      <c r="D659" s="97" t="s">
        <v>116</v>
      </c>
      <c r="E659" s="95" t="s">
        <v>50</v>
      </c>
      <c r="F659" s="96" t="s">
        <v>495</v>
      </c>
      <c r="G659" s="94"/>
      <c r="H659" s="96" t="s">
        <v>547</v>
      </c>
      <c r="I659" s="94" t="s">
        <v>998</v>
      </c>
      <c r="J659" s="113">
        <v>2022</v>
      </c>
      <c r="K659" s="128">
        <v>22.25</v>
      </c>
      <c r="L659" s="32"/>
      <c r="M659" s="33">
        <f t="shared" si="10"/>
        <v>0</v>
      </c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5"/>
    </row>
    <row r="660" spans="1:48" ht="13.9" customHeight="1" x14ac:dyDescent="0.25">
      <c r="A660" s="121" t="s">
        <v>247</v>
      </c>
      <c r="B660" s="105"/>
      <c r="C660" s="36" t="s">
        <v>21</v>
      </c>
      <c r="D660" s="97" t="s">
        <v>116</v>
      </c>
      <c r="E660" s="95" t="s">
        <v>50</v>
      </c>
      <c r="F660" s="96" t="s">
        <v>495</v>
      </c>
      <c r="G660" s="94"/>
      <c r="H660" s="96" t="s">
        <v>547</v>
      </c>
      <c r="I660" s="94" t="s">
        <v>999</v>
      </c>
      <c r="J660" s="113">
        <v>2022</v>
      </c>
      <c r="K660" s="128">
        <v>30.75</v>
      </c>
      <c r="L660" s="32"/>
      <c r="M660" s="33">
        <f t="shared" si="10"/>
        <v>0</v>
      </c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35"/>
      <c r="AS660" s="35"/>
      <c r="AT660" s="35"/>
      <c r="AU660" s="35"/>
      <c r="AV660" s="35"/>
    </row>
    <row r="661" spans="1:48" ht="13.9" customHeight="1" x14ac:dyDescent="0.25">
      <c r="A661" s="120"/>
      <c r="B661" s="105"/>
      <c r="C661" s="36" t="s">
        <v>21</v>
      </c>
      <c r="D661" s="97" t="s">
        <v>116</v>
      </c>
      <c r="E661" s="95" t="s">
        <v>50</v>
      </c>
      <c r="F661" s="96" t="s">
        <v>495</v>
      </c>
      <c r="G661" s="94"/>
      <c r="H661" s="96" t="s">
        <v>547</v>
      </c>
      <c r="I661" s="94" t="s">
        <v>1000</v>
      </c>
      <c r="J661" s="113">
        <v>2022</v>
      </c>
      <c r="K661" s="128">
        <v>36.75</v>
      </c>
      <c r="L661" s="32"/>
      <c r="M661" s="33">
        <f t="shared" si="10"/>
        <v>0</v>
      </c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5"/>
      <c r="AT661" s="35"/>
      <c r="AU661" s="35"/>
      <c r="AV661" s="35"/>
    </row>
    <row r="662" spans="1:48" ht="13.9" customHeight="1" x14ac:dyDescent="0.25">
      <c r="A662" s="80" t="s">
        <v>247</v>
      </c>
      <c r="B662" s="105"/>
      <c r="C662" s="36" t="s">
        <v>21</v>
      </c>
      <c r="D662" s="97" t="s">
        <v>116</v>
      </c>
      <c r="E662" s="98" t="s">
        <v>24</v>
      </c>
      <c r="F662" s="36" t="s">
        <v>495</v>
      </c>
      <c r="G662" s="36"/>
      <c r="H662" s="36" t="s">
        <v>550</v>
      </c>
      <c r="I662" s="36" t="s">
        <v>553</v>
      </c>
      <c r="J662" s="36">
        <v>2023</v>
      </c>
      <c r="K662" s="128">
        <v>18.75</v>
      </c>
      <c r="L662" s="32"/>
      <c r="M662" s="33">
        <f t="shared" si="10"/>
        <v>0</v>
      </c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5"/>
      <c r="AT662" s="35"/>
      <c r="AU662" s="35"/>
      <c r="AV662" s="35"/>
    </row>
    <row r="663" spans="1:48" ht="13.9" customHeight="1" x14ac:dyDescent="0.25">
      <c r="A663" s="74"/>
      <c r="B663" s="105"/>
      <c r="C663" s="36" t="s">
        <v>21</v>
      </c>
      <c r="D663" s="97" t="s">
        <v>116</v>
      </c>
      <c r="E663" s="98" t="s">
        <v>24</v>
      </c>
      <c r="F663" s="36" t="s">
        <v>495</v>
      </c>
      <c r="G663" s="36"/>
      <c r="H663" s="36" t="s">
        <v>550</v>
      </c>
      <c r="I663" s="36" t="s">
        <v>554</v>
      </c>
      <c r="J663" s="36">
        <v>2023</v>
      </c>
      <c r="K663" s="128">
        <v>22.25</v>
      </c>
      <c r="L663" s="32"/>
      <c r="M663" s="33">
        <f t="shared" si="10"/>
        <v>0</v>
      </c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5"/>
      <c r="AT663" s="35"/>
      <c r="AU663" s="35"/>
      <c r="AV663" s="35"/>
    </row>
    <row r="664" spans="1:48" ht="13.9" customHeight="1" x14ac:dyDescent="0.25">
      <c r="A664" s="68"/>
      <c r="B664" s="104"/>
      <c r="C664" s="100" t="s">
        <v>21</v>
      </c>
      <c r="D664" s="97" t="s">
        <v>116</v>
      </c>
      <c r="E664" s="98" t="s">
        <v>24</v>
      </c>
      <c r="F664" s="94" t="s">
        <v>119</v>
      </c>
      <c r="G664" s="100" t="s">
        <v>559</v>
      </c>
      <c r="H664" s="100" t="s">
        <v>558</v>
      </c>
      <c r="I664" s="100" t="s">
        <v>560</v>
      </c>
      <c r="J664" s="100">
        <v>2021</v>
      </c>
      <c r="K664" s="128">
        <v>25.25</v>
      </c>
      <c r="L664" s="32"/>
      <c r="M664" s="33">
        <f t="shared" si="10"/>
        <v>0</v>
      </c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5"/>
      <c r="AT664" s="35"/>
      <c r="AU664" s="35"/>
      <c r="AV664" s="35"/>
    </row>
    <row r="665" spans="1:48" ht="13.9" customHeight="1" x14ac:dyDescent="0.25">
      <c r="A665" s="70" t="s">
        <v>8</v>
      </c>
      <c r="B665" s="104"/>
      <c r="C665" s="94" t="s">
        <v>21</v>
      </c>
      <c r="D665" s="97" t="s">
        <v>116</v>
      </c>
      <c r="E665" s="95" t="s">
        <v>50</v>
      </c>
      <c r="F665" s="96" t="s">
        <v>119</v>
      </c>
      <c r="G665" s="96"/>
      <c r="H665" s="96" t="s">
        <v>1183</v>
      </c>
      <c r="I665" s="94" t="s">
        <v>1184</v>
      </c>
      <c r="J665" s="125">
        <v>2022</v>
      </c>
      <c r="K665" s="128">
        <v>13</v>
      </c>
      <c r="L665" s="32"/>
      <c r="M665" s="33">
        <f t="shared" si="10"/>
        <v>0</v>
      </c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35"/>
      <c r="AS665" s="35"/>
      <c r="AT665" s="35"/>
      <c r="AU665" s="35"/>
      <c r="AV665" s="35"/>
    </row>
    <row r="666" spans="1:48" ht="13.9" customHeight="1" x14ac:dyDescent="0.25">
      <c r="A666" s="70" t="s">
        <v>8</v>
      </c>
      <c r="B666" s="104"/>
      <c r="C666" s="94" t="s">
        <v>21</v>
      </c>
      <c r="D666" s="97" t="s">
        <v>116</v>
      </c>
      <c r="E666" s="95" t="s">
        <v>50</v>
      </c>
      <c r="F666" s="96" t="s">
        <v>119</v>
      </c>
      <c r="G666" s="96" t="s">
        <v>1185</v>
      </c>
      <c r="H666" s="96" t="s">
        <v>1183</v>
      </c>
      <c r="I666" s="94" t="s">
        <v>1186</v>
      </c>
      <c r="J666" s="125">
        <v>2022</v>
      </c>
      <c r="K666" s="128">
        <v>17</v>
      </c>
      <c r="L666" s="32"/>
      <c r="M666" s="33">
        <f t="shared" si="10"/>
        <v>0</v>
      </c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5"/>
      <c r="AT666" s="35"/>
      <c r="AU666" s="35"/>
      <c r="AV666" s="35"/>
    </row>
    <row r="667" spans="1:48" ht="13.9" customHeight="1" x14ac:dyDescent="0.25">
      <c r="A667" s="70" t="s">
        <v>8</v>
      </c>
      <c r="B667" s="104"/>
      <c r="C667" s="94" t="s">
        <v>21</v>
      </c>
      <c r="D667" s="97" t="s">
        <v>116</v>
      </c>
      <c r="E667" s="95" t="s">
        <v>50</v>
      </c>
      <c r="F667" s="96" t="s">
        <v>119</v>
      </c>
      <c r="G667" s="96" t="s">
        <v>559</v>
      </c>
      <c r="H667" s="96" t="s">
        <v>1183</v>
      </c>
      <c r="I667" s="94" t="s">
        <v>1187</v>
      </c>
      <c r="J667" s="125">
        <v>2022</v>
      </c>
      <c r="K667" s="128">
        <v>17.5</v>
      </c>
      <c r="L667" s="32"/>
      <c r="M667" s="33">
        <f t="shared" si="10"/>
        <v>0</v>
      </c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35"/>
      <c r="AS667" s="35"/>
      <c r="AT667" s="35"/>
      <c r="AU667" s="35"/>
      <c r="AV667" s="35"/>
    </row>
    <row r="668" spans="1:48" ht="13.9" customHeight="1" x14ac:dyDescent="0.25">
      <c r="A668" s="70" t="s">
        <v>8</v>
      </c>
      <c r="B668" s="104"/>
      <c r="C668" s="94" t="s">
        <v>21</v>
      </c>
      <c r="D668" s="97" t="s">
        <v>116</v>
      </c>
      <c r="E668" s="95" t="s">
        <v>50</v>
      </c>
      <c r="F668" s="96" t="s">
        <v>119</v>
      </c>
      <c r="G668" s="96" t="s">
        <v>1188</v>
      </c>
      <c r="H668" s="96" t="s">
        <v>1183</v>
      </c>
      <c r="I668" s="94" t="s">
        <v>1189</v>
      </c>
      <c r="J668" s="125">
        <v>2022</v>
      </c>
      <c r="K668" s="128">
        <v>19</v>
      </c>
      <c r="L668" s="32"/>
      <c r="M668" s="33">
        <f t="shared" si="10"/>
        <v>0</v>
      </c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35"/>
      <c r="AS668" s="35"/>
      <c r="AT668" s="35"/>
      <c r="AU668" s="35"/>
      <c r="AV668" s="35"/>
    </row>
    <row r="669" spans="1:48" ht="13.9" customHeight="1" x14ac:dyDescent="0.25">
      <c r="A669" s="70" t="s">
        <v>8</v>
      </c>
      <c r="B669" s="104"/>
      <c r="C669" s="94" t="s">
        <v>21</v>
      </c>
      <c r="D669" s="97" t="s">
        <v>116</v>
      </c>
      <c r="E669" s="95" t="s">
        <v>100</v>
      </c>
      <c r="F669" s="96" t="s">
        <v>119</v>
      </c>
      <c r="G669" s="96"/>
      <c r="H669" s="96" t="s">
        <v>561</v>
      </c>
      <c r="I669" s="94" t="s">
        <v>1219</v>
      </c>
      <c r="J669" s="125">
        <v>2023</v>
      </c>
      <c r="K669" s="128">
        <v>16.5</v>
      </c>
      <c r="L669" s="32"/>
      <c r="M669" s="33">
        <f t="shared" si="10"/>
        <v>0</v>
      </c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35"/>
      <c r="AS669" s="35"/>
      <c r="AT669" s="35"/>
      <c r="AU669" s="35"/>
      <c r="AV669" s="35"/>
    </row>
    <row r="670" spans="1:48" ht="13.9" customHeight="1" x14ac:dyDescent="0.25">
      <c r="A670" s="68"/>
      <c r="B670" s="104"/>
      <c r="C670" s="94" t="s">
        <v>21</v>
      </c>
      <c r="D670" s="97" t="s">
        <v>116</v>
      </c>
      <c r="E670" s="98" t="s">
        <v>100</v>
      </c>
      <c r="F670" s="100" t="s">
        <v>119</v>
      </c>
      <c r="G670" s="100" t="s">
        <v>562</v>
      </c>
      <c r="H670" s="100" t="s">
        <v>561</v>
      </c>
      <c r="I670" s="100" t="s">
        <v>563</v>
      </c>
      <c r="J670" s="100">
        <v>2021</v>
      </c>
      <c r="K670" s="128">
        <v>25</v>
      </c>
      <c r="L670" s="32"/>
      <c r="M670" s="33">
        <f t="shared" si="10"/>
        <v>0</v>
      </c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35"/>
      <c r="AS670" s="35"/>
      <c r="AT670" s="35"/>
      <c r="AU670" s="35"/>
      <c r="AV670" s="35"/>
    </row>
    <row r="671" spans="1:48" ht="13.9" customHeight="1" x14ac:dyDescent="0.25">
      <c r="A671" s="70" t="s">
        <v>8</v>
      </c>
      <c r="B671" s="104"/>
      <c r="C671" s="94" t="s">
        <v>21</v>
      </c>
      <c r="D671" s="97" t="s">
        <v>116</v>
      </c>
      <c r="E671" s="95" t="s">
        <v>100</v>
      </c>
      <c r="F671" s="96" t="s">
        <v>119</v>
      </c>
      <c r="G671" s="96" t="s">
        <v>1185</v>
      </c>
      <c r="H671" s="96" t="s">
        <v>561</v>
      </c>
      <c r="I671" s="94" t="s">
        <v>1220</v>
      </c>
      <c r="J671" s="125">
        <v>2022</v>
      </c>
      <c r="K671" s="128">
        <v>25</v>
      </c>
      <c r="L671" s="32"/>
      <c r="M671" s="33">
        <f t="shared" si="10"/>
        <v>0</v>
      </c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35"/>
      <c r="AS671" s="35"/>
      <c r="AT671" s="35"/>
      <c r="AU671" s="35"/>
      <c r="AV671" s="35"/>
    </row>
    <row r="672" spans="1:48" ht="13.9" customHeight="1" x14ac:dyDescent="0.25">
      <c r="A672" s="74"/>
      <c r="B672" s="105"/>
      <c r="C672" s="36" t="s">
        <v>21</v>
      </c>
      <c r="D672" s="97" t="s">
        <v>116</v>
      </c>
      <c r="E672" s="95" t="s">
        <v>100</v>
      </c>
      <c r="F672" s="96" t="s">
        <v>119</v>
      </c>
      <c r="G672" s="94"/>
      <c r="H672" s="96" t="s">
        <v>564</v>
      </c>
      <c r="I672" s="94" t="s">
        <v>565</v>
      </c>
      <c r="J672" s="113">
        <v>2022</v>
      </c>
      <c r="K672" s="128">
        <v>29.25</v>
      </c>
      <c r="L672" s="32"/>
      <c r="M672" s="33">
        <f t="shared" si="10"/>
        <v>0</v>
      </c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5"/>
      <c r="AT672" s="35"/>
      <c r="AU672" s="35"/>
      <c r="AV672" s="35"/>
    </row>
    <row r="673" spans="1:48" ht="13.9" customHeight="1" x14ac:dyDescent="0.25">
      <c r="A673" s="74"/>
      <c r="B673" s="105"/>
      <c r="C673" s="36" t="s">
        <v>21</v>
      </c>
      <c r="D673" s="97" t="s">
        <v>116</v>
      </c>
      <c r="E673" s="95" t="s">
        <v>50</v>
      </c>
      <c r="F673" s="96" t="s">
        <v>496</v>
      </c>
      <c r="G673" s="94"/>
      <c r="H673" s="96" t="s">
        <v>566</v>
      </c>
      <c r="I673" s="94" t="s">
        <v>566</v>
      </c>
      <c r="J673" s="113">
        <v>2017</v>
      </c>
      <c r="K673" s="128">
        <v>24.25</v>
      </c>
      <c r="L673" s="32"/>
      <c r="M673" s="33">
        <f t="shared" si="10"/>
        <v>0</v>
      </c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  <c r="AT673" s="35"/>
      <c r="AU673" s="35"/>
      <c r="AV673" s="35"/>
    </row>
    <row r="674" spans="1:48" ht="13.9" customHeight="1" x14ac:dyDescent="0.25">
      <c r="A674" s="80" t="s">
        <v>247</v>
      </c>
      <c r="B674" s="104"/>
      <c r="C674" s="93" t="s">
        <v>21</v>
      </c>
      <c r="D674" s="97" t="s">
        <v>116</v>
      </c>
      <c r="E674" s="98" t="s">
        <v>50</v>
      </c>
      <c r="F674" s="94" t="s">
        <v>496</v>
      </c>
      <c r="G674" s="94"/>
      <c r="H674" s="94" t="s">
        <v>567</v>
      </c>
      <c r="I674" s="94" t="s">
        <v>568</v>
      </c>
      <c r="J674" s="113">
        <v>2015</v>
      </c>
      <c r="K674" s="128">
        <v>22</v>
      </c>
      <c r="L674" s="32"/>
      <c r="M674" s="33">
        <f t="shared" si="10"/>
        <v>0</v>
      </c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35"/>
      <c r="AS674" s="35"/>
      <c r="AT674" s="35"/>
      <c r="AU674" s="35"/>
      <c r="AV674" s="35"/>
    </row>
    <row r="675" spans="1:48" ht="13.9" customHeight="1" x14ac:dyDescent="0.25">
      <c r="A675" s="80" t="s">
        <v>247</v>
      </c>
      <c r="B675" s="104"/>
      <c r="C675" s="93" t="s">
        <v>21</v>
      </c>
      <c r="D675" s="97" t="s">
        <v>116</v>
      </c>
      <c r="E675" s="98" t="s">
        <v>50</v>
      </c>
      <c r="F675" s="94" t="s">
        <v>496</v>
      </c>
      <c r="G675" s="94"/>
      <c r="H675" s="94" t="s">
        <v>567</v>
      </c>
      <c r="I675" s="54" t="s">
        <v>569</v>
      </c>
      <c r="J675" s="114">
        <v>2019</v>
      </c>
      <c r="K675" s="128">
        <v>31.5</v>
      </c>
      <c r="L675" s="32"/>
      <c r="M675" s="33">
        <f t="shared" si="10"/>
        <v>0</v>
      </c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35"/>
      <c r="AS675" s="35"/>
      <c r="AT675" s="35"/>
      <c r="AU675" s="35"/>
      <c r="AV675" s="35"/>
    </row>
    <row r="676" spans="1:48" ht="13.9" customHeight="1" x14ac:dyDescent="0.25">
      <c r="A676" s="83"/>
      <c r="B676" s="104"/>
      <c r="C676" s="93" t="s">
        <v>21</v>
      </c>
      <c r="D676" s="97" t="s">
        <v>116</v>
      </c>
      <c r="E676" s="98" t="s">
        <v>50</v>
      </c>
      <c r="F676" s="94" t="s">
        <v>496</v>
      </c>
      <c r="G676" s="94"/>
      <c r="H676" s="94" t="s">
        <v>567</v>
      </c>
      <c r="I676" s="94" t="s">
        <v>570</v>
      </c>
      <c r="J676" s="113">
        <v>2014</v>
      </c>
      <c r="K676" s="128">
        <v>32.5</v>
      </c>
      <c r="L676" s="32"/>
      <c r="M676" s="33">
        <f t="shared" si="10"/>
        <v>0</v>
      </c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35"/>
      <c r="AS676" s="35"/>
      <c r="AT676" s="35"/>
      <c r="AU676" s="35"/>
      <c r="AV676" s="35"/>
    </row>
    <row r="677" spans="1:48" ht="13.9" customHeight="1" x14ac:dyDescent="0.25">
      <c r="A677" s="74"/>
      <c r="B677" s="104"/>
      <c r="C677" s="93" t="s">
        <v>21</v>
      </c>
      <c r="D677" s="97" t="s">
        <v>116</v>
      </c>
      <c r="E677" s="98" t="s">
        <v>29</v>
      </c>
      <c r="F677" s="94" t="s">
        <v>120</v>
      </c>
      <c r="G677" s="94"/>
      <c r="H677" s="94" t="s">
        <v>571</v>
      </c>
      <c r="I677" s="94" t="s">
        <v>574</v>
      </c>
      <c r="J677" s="113">
        <v>2022</v>
      </c>
      <c r="K677" s="128">
        <v>37.75</v>
      </c>
      <c r="L677" s="32"/>
      <c r="M677" s="33">
        <f t="shared" si="10"/>
        <v>0</v>
      </c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35"/>
      <c r="AS677" s="35"/>
      <c r="AT677" s="35"/>
      <c r="AU677" s="35"/>
      <c r="AV677" s="35"/>
    </row>
    <row r="678" spans="1:48" ht="13.9" customHeight="1" x14ac:dyDescent="0.25">
      <c r="A678" s="71"/>
      <c r="B678" s="104"/>
      <c r="C678" s="93" t="s">
        <v>21</v>
      </c>
      <c r="D678" s="97" t="s">
        <v>116</v>
      </c>
      <c r="E678" s="98"/>
      <c r="F678" s="94" t="s">
        <v>120</v>
      </c>
      <c r="G678" s="94"/>
      <c r="H678" s="94" t="s">
        <v>580</v>
      </c>
      <c r="I678" s="94" t="s">
        <v>581</v>
      </c>
      <c r="J678" s="113">
        <v>2018</v>
      </c>
      <c r="K678" s="128">
        <v>28.75</v>
      </c>
      <c r="L678" s="32"/>
      <c r="M678" s="33">
        <f t="shared" si="10"/>
        <v>0</v>
      </c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35"/>
      <c r="AS678" s="35"/>
      <c r="AT678" s="35"/>
      <c r="AU678" s="35"/>
      <c r="AV678" s="35"/>
    </row>
    <row r="679" spans="1:48" ht="13.9" customHeight="1" x14ac:dyDescent="0.25">
      <c r="A679" s="71"/>
      <c r="B679" s="104"/>
      <c r="C679" s="93" t="s">
        <v>21</v>
      </c>
      <c r="D679" s="97" t="s">
        <v>116</v>
      </c>
      <c r="E679" s="98"/>
      <c r="F679" s="94" t="s">
        <v>120</v>
      </c>
      <c r="G679" s="94"/>
      <c r="H679" s="94" t="s">
        <v>580</v>
      </c>
      <c r="I679" s="94" t="s">
        <v>581</v>
      </c>
      <c r="J679" s="113">
        <v>2020</v>
      </c>
      <c r="K679" s="128">
        <v>28.75</v>
      </c>
      <c r="L679" s="32"/>
      <c r="M679" s="33">
        <f t="shared" si="10"/>
        <v>0</v>
      </c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35"/>
      <c r="AS679" s="35"/>
      <c r="AT679" s="35"/>
      <c r="AU679" s="35"/>
      <c r="AV679" s="35"/>
    </row>
    <row r="680" spans="1:48" ht="13.9" customHeight="1" x14ac:dyDescent="0.25">
      <c r="A680" s="71"/>
      <c r="B680" s="104"/>
      <c r="C680" s="93" t="s">
        <v>21</v>
      </c>
      <c r="D680" s="97" t="s">
        <v>116</v>
      </c>
      <c r="E680" s="98"/>
      <c r="F680" s="94" t="s">
        <v>120</v>
      </c>
      <c r="G680" s="94"/>
      <c r="H680" s="94" t="s">
        <v>580</v>
      </c>
      <c r="I680" s="94" t="s">
        <v>582</v>
      </c>
      <c r="J680" s="113">
        <v>2020</v>
      </c>
      <c r="K680" s="128">
        <v>41.75</v>
      </c>
      <c r="L680" s="32"/>
      <c r="M680" s="33">
        <f t="shared" si="10"/>
        <v>0</v>
      </c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35"/>
      <c r="AS680" s="35"/>
      <c r="AT680" s="35"/>
      <c r="AU680" s="35"/>
      <c r="AV680" s="35"/>
    </row>
    <row r="681" spans="1:48" ht="13.9" customHeight="1" x14ac:dyDescent="0.25">
      <c r="A681" s="71"/>
      <c r="B681" s="104"/>
      <c r="C681" s="93" t="s">
        <v>21</v>
      </c>
      <c r="D681" s="97" t="s">
        <v>116</v>
      </c>
      <c r="E681" s="98"/>
      <c r="F681" s="94" t="s">
        <v>120</v>
      </c>
      <c r="G681" s="94"/>
      <c r="H681" s="94" t="s">
        <v>580</v>
      </c>
      <c r="I681" s="94" t="s">
        <v>583</v>
      </c>
      <c r="J681" s="113">
        <v>2020</v>
      </c>
      <c r="K681" s="128">
        <v>47.75</v>
      </c>
      <c r="L681" s="32"/>
      <c r="M681" s="33">
        <f t="shared" si="10"/>
        <v>0</v>
      </c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35"/>
      <c r="AS681" s="35"/>
      <c r="AT681" s="35"/>
      <c r="AU681" s="35"/>
      <c r="AV681" s="35"/>
    </row>
    <row r="682" spans="1:48" ht="13.9" customHeight="1" x14ac:dyDescent="0.25">
      <c r="A682" s="71"/>
      <c r="B682" s="104"/>
      <c r="C682" s="93" t="s">
        <v>21</v>
      </c>
      <c r="D682" s="97" t="s">
        <v>116</v>
      </c>
      <c r="E682" s="98"/>
      <c r="F682" s="94" t="s">
        <v>120</v>
      </c>
      <c r="G682" s="94"/>
      <c r="H682" s="94" t="s">
        <v>580</v>
      </c>
      <c r="I682" s="94" t="s">
        <v>584</v>
      </c>
      <c r="J682" s="113">
        <v>2020</v>
      </c>
      <c r="K682" s="128">
        <v>57.75</v>
      </c>
      <c r="L682" s="32"/>
      <c r="M682" s="33">
        <f t="shared" si="10"/>
        <v>0</v>
      </c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35"/>
      <c r="AS682" s="35"/>
      <c r="AT682" s="35"/>
      <c r="AU682" s="35"/>
      <c r="AV682" s="35"/>
    </row>
    <row r="683" spans="1:48" ht="13.9" customHeight="1" x14ac:dyDescent="0.25">
      <c r="A683" s="71" t="s">
        <v>579</v>
      </c>
      <c r="B683" s="104"/>
      <c r="C683" s="93" t="s">
        <v>21</v>
      </c>
      <c r="D683" s="97" t="s">
        <v>116</v>
      </c>
      <c r="E683" s="98"/>
      <c r="F683" s="94" t="s">
        <v>120</v>
      </c>
      <c r="G683" s="94"/>
      <c r="H683" s="94" t="s">
        <v>585</v>
      </c>
      <c r="I683" s="94" t="s">
        <v>598</v>
      </c>
      <c r="J683" s="113">
        <v>2019</v>
      </c>
      <c r="K683" s="128">
        <v>68</v>
      </c>
      <c r="L683" s="32"/>
      <c r="M683" s="33">
        <f t="shared" si="10"/>
        <v>0</v>
      </c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35"/>
      <c r="AS683" s="35"/>
      <c r="AT683" s="35"/>
      <c r="AU683" s="35"/>
      <c r="AV683" s="35"/>
    </row>
    <row r="684" spans="1:48" ht="13.9" customHeight="1" x14ac:dyDescent="0.25">
      <c r="A684" s="70"/>
      <c r="B684" s="104"/>
      <c r="C684" s="100" t="s">
        <v>21</v>
      </c>
      <c r="D684" s="97" t="s">
        <v>116</v>
      </c>
      <c r="E684" s="98" t="s">
        <v>100</v>
      </c>
      <c r="F684" s="36" t="s">
        <v>120</v>
      </c>
      <c r="G684" s="36"/>
      <c r="H684" s="36" t="s">
        <v>121</v>
      </c>
      <c r="I684" s="36" t="s">
        <v>289</v>
      </c>
      <c r="J684" s="36">
        <v>2022</v>
      </c>
      <c r="K684" s="128">
        <v>21.25</v>
      </c>
      <c r="L684" s="32"/>
      <c r="M684" s="33">
        <f t="shared" si="10"/>
        <v>0</v>
      </c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35"/>
      <c r="AS684" s="35"/>
      <c r="AT684" s="35"/>
      <c r="AU684" s="35"/>
      <c r="AV684" s="35"/>
    </row>
    <row r="685" spans="1:48" ht="13.9" customHeight="1" x14ac:dyDescent="0.25">
      <c r="A685" s="74"/>
      <c r="B685" s="104"/>
      <c r="C685" s="100" t="s">
        <v>21</v>
      </c>
      <c r="D685" s="97" t="s">
        <v>116</v>
      </c>
      <c r="E685" s="98" t="s">
        <v>50</v>
      </c>
      <c r="F685" s="36" t="s">
        <v>120</v>
      </c>
      <c r="G685" s="36"/>
      <c r="H685" s="36" t="s">
        <v>121</v>
      </c>
      <c r="I685" s="36" t="s">
        <v>290</v>
      </c>
      <c r="J685" s="36">
        <v>2022</v>
      </c>
      <c r="K685" s="128">
        <v>23.25</v>
      </c>
      <c r="L685" s="32"/>
      <c r="M685" s="33">
        <f t="shared" si="10"/>
        <v>0</v>
      </c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35"/>
      <c r="AS685" s="35"/>
      <c r="AT685" s="35"/>
      <c r="AU685" s="35"/>
      <c r="AV685" s="35"/>
    </row>
    <row r="686" spans="1:48" ht="13.9" customHeight="1" x14ac:dyDescent="0.25">
      <c r="A686" s="78" t="s">
        <v>20</v>
      </c>
      <c r="B686" s="104"/>
      <c r="C686" s="94" t="s">
        <v>21</v>
      </c>
      <c r="D686" s="97" t="s">
        <v>116</v>
      </c>
      <c r="E686" s="95" t="s">
        <v>50</v>
      </c>
      <c r="F686" s="96" t="s">
        <v>120</v>
      </c>
      <c r="G686" s="96"/>
      <c r="H686" s="96" t="s">
        <v>121</v>
      </c>
      <c r="I686" s="94" t="s">
        <v>1190</v>
      </c>
      <c r="J686" s="96">
        <v>2023</v>
      </c>
      <c r="K686" s="128">
        <v>23.25</v>
      </c>
      <c r="L686" s="32"/>
      <c r="M686" s="33">
        <f t="shared" si="10"/>
        <v>0</v>
      </c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35"/>
      <c r="AS686" s="35"/>
      <c r="AT686" s="35"/>
      <c r="AU686" s="35"/>
      <c r="AV686" s="35"/>
    </row>
    <row r="687" spans="1:48" ht="13.9" customHeight="1" x14ac:dyDescent="0.25">
      <c r="A687" s="78" t="s">
        <v>20</v>
      </c>
      <c r="B687" s="104"/>
      <c r="C687" s="94" t="s">
        <v>21</v>
      </c>
      <c r="D687" s="97" t="s">
        <v>116</v>
      </c>
      <c r="E687" s="95" t="s">
        <v>50</v>
      </c>
      <c r="F687" s="96" t="s">
        <v>120</v>
      </c>
      <c r="G687" s="96"/>
      <c r="H687" s="96" t="s">
        <v>121</v>
      </c>
      <c r="I687" s="94" t="s">
        <v>1191</v>
      </c>
      <c r="J687" s="96">
        <v>2023</v>
      </c>
      <c r="K687" s="128">
        <v>23.25</v>
      </c>
      <c r="L687" s="32"/>
      <c r="M687" s="33">
        <f t="shared" si="10"/>
        <v>0</v>
      </c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5"/>
      <c r="AT687" s="35"/>
      <c r="AU687" s="35"/>
      <c r="AV687" s="35"/>
    </row>
    <row r="688" spans="1:48" ht="13.9" customHeight="1" x14ac:dyDescent="0.25">
      <c r="A688" s="80" t="s">
        <v>247</v>
      </c>
      <c r="B688" s="104"/>
      <c r="C688" s="100" t="s">
        <v>21</v>
      </c>
      <c r="D688" s="97" t="s">
        <v>116</v>
      </c>
      <c r="E688" s="98" t="s">
        <v>575</v>
      </c>
      <c r="F688" s="100" t="s">
        <v>120</v>
      </c>
      <c r="G688" s="100"/>
      <c r="H688" s="100" t="s">
        <v>587</v>
      </c>
      <c r="I688" s="100" t="s">
        <v>521</v>
      </c>
      <c r="J688" s="100">
        <v>2022</v>
      </c>
      <c r="K688" s="128">
        <v>32.5</v>
      </c>
      <c r="L688" s="32"/>
      <c r="M688" s="33">
        <f t="shared" si="10"/>
        <v>0</v>
      </c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35"/>
      <c r="AS688" s="35"/>
      <c r="AT688" s="35"/>
      <c r="AU688" s="35"/>
      <c r="AV688" s="35"/>
    </row>
    <row r="689" spans="1:48" ht="13.9" customHeight="1" x14ac:dyDescent="0.25">
      <c r="A689" s="74"/>
      <c r="B689" s="105"/>
      <c r="C689" s="36" t="s">
        <v>21</v>
      </c>
      <c r="D689" s="97" t="s">
        <v>116</v>
      </c>
      <c r="E689" s="95" t="s">
        <v>24</v>
      </c>
      <c r="F689" s="96" t="s">
        <v>120</v>
      </c>
      <c r="G689" s="94" t="s">
        <v>618</v>
      </c>
      <c r="H689" s="96" t="s">
        <v>614</v>
      </c>
      <c r="I689" s="54" t="s">
        <v>619</v>
      </c>
      <c r="J689" s="114">
        <v>2020</v>
      </c>
      <c r="K689" s="128">
        <v>65.5</v>
      </c>
      <c r="L689" s="32"/>
      <c r="M689" s="33">
        <f t="shared" si="10"/>
        <v>0</v>
      </c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35"/>
      <c r="AS689" s="35"/>
      <c r="AT689" s="35"/>
      <c r="AU689" s="35"/>
      <c r="AV689" s="35"/>
    </row>
    <row r="690" spans="1:48" ht="13.9" customHeight="1" x14ac:dyDescent="0.25">
      <c r="A690" s="79" t="s">
        <v>8</v>
      </c>
      <c r="B690" s="104"/>
      <c r="C690" s="96" t="s">
        <v>21</v>
      </c>
      <c r="D690" s="97" t="s">
        <v>116</v>
      </c>
      <c r="E690" s="98" t="s">
        <v>93</v>
      </c>
      <c r="F690" s="94" t="s">
        <v>120</v>
      </c>
      <c r="G690" s="94"/>
      <c r="H690" s="94" t="s">
        <v>595</v>
      </c>
      <c r="I690" s="94" t="s">
        <v>289</v>
      </c>
      <c r="J690" s="113">
        <v>2023</v>
      </c>
      <c r="K690" s="128">
        <v>21.75</v>
      </c>
      <c r="L690" s="32"/>
      <c r="M690" s="33">
        <f t="shared" si="10"/>
        <v>0</v>
      </c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35"/>
      <c r="AS690" s="35"/>
      <c r="AT690" s="35"/>
      <c r="AU690" s="35"/>
      <c r="AV690" s="35"/>
    </row>
    <row r="691" spans="1:48" ht="13.9" customHeight="1" x14ac:dyDescent="0.25">
      <c r="A691" s="79" t="s">
        <v>8</v>
      </c>
      <c r="B691" s="104"/>
      <c r="C691" s="96" t="s">
        <v>21</v>
      </c>
      <c r="D691" s="97" t="s">
        <v>116</v>
      </c>
      <c r="E691" s="98" t="s">
        <v>93</v>
      </c>
      <c r="F691" s="94" t="s">
        <v>120</v>
      </c>
      <c r="G691" s="94"/>
      <c r="H691" s="94" t="s">
        <v>595</v>
      </c>
      <c r="I691" s="94" t="s">
        <v>1221</v>
      </c>
      <c r="J691" s="113">
        <v>2023</v>
      </c>
      <c r="K691" s="128">
        <v>29.75</v>
      </c>
      <c r="L691" s="32"/>
      <c r="M691" s="33">
        <f t="shared" si="10"/>
        <v>0</v>
      </c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35"/>
      <c r="AS691" s="35"/>
      <c r="AT691" s="35"/>
      <c r="AU691" s="35"/>
      <c r="AV691" s="35"/>
    </row>
    <row r="692" spans="1:48" ht="13.9" customHeight="1" x14ac:dyDescent="0.25">
      <c r="A692" s="79" t="s">
        <v>8</v>
      </c>
      <c r="B692" s="104"/>
      <c r="C692" s="96" t="s">
        <v>21</v>
      </c>
      <c r="D692" s="97" t="s">
        <v>116</v>
      </c>
      <c r="E692" s="98" t="s">
        <v>93</v>
      </c>
      <c r="F692" s="94" t="s">
        <v>120</v>
      </c>
      <c r="G692" s="94"/>
      <c r="H692" s="94" t="s">
        <v>595</v>
      </c>
      <c r="I692" s="94" t="s">
        <v>1222</v>
      </c>
      <c r="J692" s="113">
        <v>2023</v>
      </c>
      <c r="K692" s="128">
        <v>29.75</v>
      </c>
      <c r="L692" s="32"/>
      <c r="M692" s="33">
        <f t="shared" si="10"/>
        <v>0</v>
      </c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35"/>
      <c r="AS692" s="35"/>
      <c r="AT692" s="35"/>
      <c r="AU692" s="35"/>
      <c r="AV692" s="35"/>
    </row>
    <row r="693" spans="1:48" ht="13.9" customHeight="1" x14ac:dyDescent="0.25">
      <c r="A693" s="79" t="s">
        <v>8</v>
      </c>
      <c r="B693" s="104"/>
      <c r="C693" s="96" t="s">
        <v>21</v>
      </c>
      <c r="D693" s="97" t="s">
        <v>116</v>
      </c>
      <c r="E693" s="98" t="s">
        <v>93</v>
      </c>
      <c r="F693" s="94" t="s">
        <v>120</v>
      </c>
      <c r="G693" s="94"/>
      <c r="H693" s="94" t="s">
        <v>595</v>
      </c>
      <c r="I693" s="94" t="s">
        <v>1223</v>
      </c>
      <c r="J693" s="113">
        <v>2023</v>
      </c>
      <c r="K693" s="128">
        <v>41.25</v>
      </c>
      <c r="L693" s="32"/>
      <c r="M693" s="33">
        <f t="shared" si="10"/>
        <v>0</v>
      </c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35"/>
      <c r="AS693" s="35"/>
      <c r="AT693" s="35"/>
      <c r="AU693" s="35"/>
      <c r="AV693" s="35"/>
    </row>
    <row r="694" spans="1:48" ht="13.9" customHeight="1" x14ac:dyDescent="0.25">
      <c r="A694" s="82"/>
      <c r="B694" s="104"/>
      <c r="C694" s="93" t="s">
        <v>21</v>
      </c>
      <c r="D694" s="97" t="s">
        <v>116</v>
      </c>
      <c r="E694" s="98" t="s">
        <v>93</v>
      </c>
      <c r="F694" s="94" t="s">
        <v>120</v>
      </c>
      <c r="G694" s="94" t="s">
        <v>594</v>
      </c>
      <c r="H694" s="94" t="s">
        <v>595</v>
      </c>
      <c r="I694" s="94" t="s">
        <v>597</v>
      </c>
      <c r="J694" s="113">
        <v>2020</v>
      </c>
      <c r="K694" s="128">
        <v>45.5</v>
      </c>
      <c r="L694" s="32"/>
      <c r="M694" s="33">
        <f t="shared" si="10"/>
        <v>0</v>
      </c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35"/>
      <c r="AS694" s="35"/>
      <c r="AT694" s="35"/>
      <c r="AU694" s="35"/>
      <c r="AV694" s="35"/>
    </row>
    <row r="695" spans="1:48" ht="13.9" customHeight="1" x14ac:dyDescent="0.25">
      <c r="A695" s="83"/>
      <c r="B695" s="104"/>
      <c r="C695" s="93" t="s">
        <v>21</v>
      </c>
      <c r="D695" s="97" t="s">
        <v>116</v>
      </c>
      <c r="E695" s="98" t="s">
        <v>93</v>
      </c>
      <c r="F695" s="94" t="s">
        <v>120</v>
      </c>
      <c r="G695" s="94" t="s">
        <v>594</v>
      </c>
      <c r="H695" s="94" t="s">
        <v>595</v>
      </c>
      <c r="I695" s="94" t="s">
        <v>598</v>
      </c>
      <c r="J695" s="113">
        <v>2017</v>
      </c>
      <c r="K695" s="128">
        <v>48.25</v>
      </c>
      <c r="L695" s="32"/>
      <c r="M695" s="33">
        <f t="shared" si="10"/>
        <v>0</v>
      </c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35"/>
      <c r="AS695" s="35"/>
      <c r="AT695" s="35"/>
      <c r="AU695" s="35"/>
      <c r="AV695" s="35"/>
    </row>
    <row r="696" spans="1:48" ht="13.9" customHeight="1" x14ac:dyDescent="0.25">
      <c r="A696" s="83"/>
      <c r="B696" s="104"/>
      <c r="C696" s="93" t="s">
        <v>21</v>
      </c>
      <c r="D696" s="97" t="s">
        <v>116</v>
      </c>
      <c r="E696" s="98" t="s">
        <v>93</v>
      </c>
      <c r="F696" s="94" t="s">
        <v>120</v>
      </c>
      <c r="G696" s="94" t="s">
        <v>594</v>
      </c>
      <c r="H696" s="94" t="s">
        <v>595</v>
      </c>
      <c r="I696" s="94" t="s">
        <v>598</v>
      </c>
      <c r="J696" s="113">
        <v>2018</v>
      </c>
      <c r="K696" s="128">
        <v>48.25</v>
      </c>
      <c r="L696" s="32"/>
      <c r="M696" s="33">
        <f t="shared" si="10"/>
        <v>0</v>
      </c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  <c r="AR696" s="35"/>
      <c r="AS696" s="35"/>
      <c r="AT696" s="35"/>
      <c r="AU696" s="35"/>
      <c r="AV696" s="35"/>
    </row>
    <row r="697" spans="1:48" ht="13.9" customHeight="1" x14ac:dyDescent="0.25">
      <c r="A697" s="71"/>
      <c r="B697" s="104"/>
      <c r="C697" s="93" t="s">
        <v>21</v>
      </c>
      <c r="D697" s="97" t="s">
        <v>116</v>
      </c>
      <c r="E697" s="98" t="s">
        <v>93</v>
      </c>
      <c r="F697" s="94" t="s">
        <v>120</v>
      </c>
      <c r="G697" s="94" t="s">
        <v>594</v>
      </c>
      <c r="H697" s="94" t="s">
        <v>595</v>
      </c>
      <c r="I697" s="94" t="s">
        <v>599</v>
      </c>
      <c r="J697" s="113">
        <v>2019</v>
      </c>
      <c r="K697" s="128">
        <v>48.25</v>
      </c>
      <c r="L697" s="32"/>
      <c r="M697" s="33">
        <f t="shared" si="10"/>
        <v>0</v>
      </c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35"/>
      <c r="AS697" s="35"/>
      <c r="AT697" s="35"/>
      <c r="AU697" s="35"/>
      <c r="AV697" s="35"/>
    </row>
    <row r="698" spans="1:48" ht="13.9" customHeight="1" x14ac:dyDescent="0.25">
      <c r="A698" s="79" t="s">
        <v>8</v>
      </c>
      <c r="B698" s="104"/>
      <c r="C698" s="96" t="s">
        <v>21</v>
      </c>
      <c r="D698" s="97" t="s">
        <v>116</v>
      </c>
      <c r="E698" s="98" t="s">
        <v>93</v>
      </c>
      <c r="F698" s="94" t="s">
        <v>120</v>
      </c>
      <c r="G698" s="94"/>
      <c r="H698" s="94" t="s">
        <v>595</v>
      </c>
      <c r="I698" s="94" t="s">
        <v>598</v>
      </c>
      <c r="J698" s="113">
        <v>2020</v>
      </c>
      <c r="K698" s="128">
        <v>53.25</v>
      </c>
      <c r="L698" s="32"/>
      <c r="M698" s="33">
        <f t="shared" si="10"/>
        <v>0</v>
      </c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  <c r="AR698" s="35"/>
      <c r="AS698" s="35"/>
      <c r="AT698" s="35"/>
      <c r="AU698" s="35"/>
      <c r="AV698" s="35"/>
    </row>
    <row r="699" spans="1:48" ht="13.9" customHeight="1" x14ac:dyDescent="0.25">
      <c r="A699" s="120"/>
      <c r="B699" s="105"/>
      <c r="C699" s="96" t="s">
        <v>21</v>
      </c>
      <c r="D699" s="97" t="s">
        <v>116</v>
      </c>
      <c r="E699" s="95" t="s">
        <v>50</v>
      </c>
      <c r="F699" s="36" t="s">
        <v>606</v>
      </c>
      <c r="G699" s="96" t="s">
        <v>620</v>
      </c>
      <c r="H699" s="96" t="s">
        <v>621</v>
      </c>
      <c r="I699" s="96" t="s">
        <v>625</v>
      </c>
      <c r="J699" s="101">
        <v>2023</v>
      </c>
      <c r="K699" s="128">
        <v>16.75</v>
      </c>
      <c r="L699" s="32"/>
      <c r="M699" s="33">
        <f t="shared" si="10"/>
        <v>0</v>
      </c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35"/>
      <c r="AS699" s="35"/>
      <c r="AT699" s="35"/>
      <c r="AU699" s="35"/>
      <c r="AV699" s="35"/>
    </row>
    <row r="700" spans="1:48" ht="13.9" customHeight="1" x14ac:dyDescent="0.25">
      <c r="A700" s="120"/>
      <c r="B700" s="105"/>
      <c r="C700" s="96" t="s">
        <v>21</v>
      </c>
      <c r="D700" s="97" t="s">
        <v>116</v>
      </c>
      <c r="E700" s="95" t="s">
        <v>50</v>
      </c>
      <c r="F700" s="36" t="s">
        <v>606</v>
      </c>
      <c r="G700" s="96" t="s">
        <v>620</v>
      </c>
      <c r="H700" s="96" t="s">
        <v>621</v>
      </c>
      <c r="I700" s="96" t="s">
        <v>626</v>
      </c>
      <c r="J700" s="101">
        <v>2021</v>
      </c>
      <c r="K700" s="128">
        <v>21.25</v>
      </c>
      <c r="L700" s="32"/>
      <c r="M700" s="33">
        <f t="shared" si="10"/>
        <v>0</v>
      </c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35"/>
      <c r="AS700" s="35"/>
      <c r="AT700" s="35"/>
      <c r="AU700" s="35"/>
      <c r="AV700" s="35"/>
    </row>
    <row r="701" spans="1:48" ht="13.9" customHeight="1" x14ac:dyDescent="0.25">
      <c r="A701" s="120"/>
      <c r="B701" s="105"/>
      <c r="C701" s="96" t="s">
        <v>21</v>
      </c>
      <c r="D701" s="97" t="s">
        <v>116</v>
      </c>
      <c r="E701" s="95" t="s">
        <v>50</v>
      </c>
      <c r="F701" s="36" t="s">
        <v>606</v>
      </c>
      <c r="G701" s="96" t="s">
        <v>620</v>
      </c>
      <c r="H701" s="96" t="s">
        <v>621</v>
      </c>
      <c r="I701" s="96" t="s">
        <v>622</v>
      </c>
      <c r="J701" s="101">
        <v>2022</v>
      </c>
      <c r="K701" s="128">
        <v>21.25</v>
      </c>
      <c r="L701" s="32"/>
      <c r="M701" s="33">
        <f t="shared" si="10"/>
        <v>0</v>
      </c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35"/>
      <c r="AS701" s="35"/>
      <c r="AT701" s="35"/>
      <c r="AU701" s="35"/>
      <c r="AV701" s="35"/>
    </row>
    <row r="702" spans="1:48" ht="13.9" customHeight="1" x14ac:dyDescent="0.25">
      <c r="A702" s="74"/>
      <c r="B702" s="105"/>
      <c r="C702" s="36" t="s">
        <v>21</v>
      </c>
      <c r="D702" s="97" t="s">
        <v>116</v>
      </c>
      <c r="E702" s="98"/>
      <c r="F702" s="96" t="s">
        <v>607</v>
      </c>
      <c r="G702" s="36"/>
      <c r="H702" s="96" t="s">
        <v>627</v>
      </c>
      <c r="I702" s="36" t="s">
        <v>631</v>
      </c>
      <c r="J702" s="36">
        <v>2022</v>
      </c>
      <c r="K702" s="128">
        <v>17.75</v>
      </c>
      <c r="L702" s="32"/>
      <c r="M702" s="33">
        <f t="shared" si="10"/>
        <v>0</v>
      </c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35"/>
      <c r="AS702" s="35"/>
      <c r="AT702" s="35"/>
      <c r="AU702" s="35"/>
      <c r="AV702" s="35"/>
    </row>
    <row r="703" spans="1:48" ht="13.9" customHeight="1" x14ac:dyDescent="0.25">
      <c r="A703" s="74"/>
      <c r="B703" s="105"/>
      <c r="C703" s="36" t="s">
        <v>21</v>
      </c>
      <c r="D703" s="97" t="s">
        <v>116</v>
      </c>
      <c r="E703" s="98"/>
      <c r="F703" s="96" t="s">
        <v>607</v>
      </c>
      <c r="G703" s="36"/>
      <c r="H703" s="96" t="s">
        <v>627</v>
      </c>
      <c r="I703" s="36" t="s">
        <v>632</v>
      </c>
      <c r="J703" s="36">
        <v>2019</v>
      </c>
      <c r="K703" s="128">
        <v>23.25</v>
      </c>
      <c r="L703" s="32"/>
      <c r="M703" s="33">
        <f t="shared" si="10"/>
        <v>0</v>
      </c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35"/>
      <c r="AS703" s="35"/>
      <c r="AT703" s="35"/>
      <c r="AU703" s="35"/>
      <c r="AV703" s="35"/>
    </row>
    <row r="704" spans="1:48" ht="13.9" customHeight="1" x14ac:dyDescent="0.25">
      <c r="A704" s="75"/>
      <c r="B704" s="105"/>
      <c r="C704" s="96" t="s">
        <v>21</v>
      </c>
      <c r="D704" s="97" t="s">
        <v>116</v>
      </c>
      <c r="E704" s="98" t="s">
        <v>93</v>
      </c>
      <c r="F704" s="94" t="s">
        <v>634</v>
      </c>
      <c r="G704" s="94"/>
      <c r="H704" s="94" t="s">
        <v>635</v>
      </c>
      <c r="I704" s="94" t="s">
        <v>638</v>
      </c>
      <c r="J704" s="113">
        <v>2021</v>
      </c>
      <c r="K704" s="128">
        <v>15.75</v>
      </c>
      <c r="L704" s="32"/>
      <c r="M704" s="33">
        <f t="shared" si="10"/>
        <v>0</v>
      </c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35"/>
      <c r="AS704" s="35"/>
      <c r="AT704" s="35"/>
      <c r="AU704" s="35"/>
      <c r="AV704" s="35"/>
    </row>
    <row r="705" spans="1:48" ht="13.9" customHeight="1" x14ac:dyDescent="0.25">
      <c r="A705" s="126" t="s">
        <v>247</v>
      </c>
      <c r="B705" s="105"/>
      <c r="C705" s="96" t="s">
        <v>21</v>
      </c>
      <c r="D705" s="97" t="s">
        <v>116</v>
      </c>
      <c r="E705" s="98" t="s">
        <v>93</v>
      </c>
      <c r="F705" s="94" t="s">
        <v>634</v>
      </c>
      <c r="G705" s="94" t="s">
        <v>639</v>
      </c>
      <c r="H705" s="94" t="s">
        <v>635</v>
      </c>
      <c r="I705" s="94" t="s">
        <v>640</v>
      </c>
      <c r="J705" s="113">
        <v>2020</v>
      </c>
      <c r="K705" s="128">
        <v>21.75</v>
      </c>
      <c r="L705" s="32"/>
      <c r="M705" s="33">
        <f t="shared" si="10"/>
        <v>0</v>
      </c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  <c r="AT705" s="35"/>
      <c r="AU705" s="35"/>
      <c r="AV705" s="35"/>
    </row>
    <row r="706" spans="1:48" ht="13.9" customHeight="1" x14ac:dyDescent="0.25">
      <c r="A706" s="120"/>
      <c r="B706" s="105"/>
      <c r="C706" s="36" t="s">
        <v>21</v>
      </c>
      <c r="D706" s="97" t="s">
        <v>116</v>
      </c>
      <c r="E706" s="98" t="s">
        <v>93</v>
      </c>
      <c r="F706" s="94" t="s">
        <v>634</v>
      </c>
      <c r="G706" s="94"/>
      <c r="H706" s="94" t="s">
        <v>635</v>
      </c>
      <c r="I706" s="94" t="s">
        <v>1040</v>
      </c>
      <c r="J706" s="113">
        <v>2023</v>
      </c>
      <c r="K706" s="128">
        <v>24.75</v>
      </c>
      <c r="L706" s="32"/>
      <c r="M706" s="33">
        <f t="shared" si="10"/>
        <v>0</v>
      </c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35"/>
      <c r="AS706" s="35"/>
      <c r="AT706" s="35"/>
      <c r="AU706" s="35"/>
      <c r="AV706" s="35"/>
    </row>
    <row r="707" spans="1:48" ht="13.9" customHeight="1" x14ac:dyDescent="0.25">
      <c r="A707" s="75"/>
      <c r="B707" s="105"/>
      <c r="C707" s="96" t="s">
        <v>21</v>
      </c>
      <c r="D707" s="97" t="s">
        <v>116</v>
      </c>
      <c r="E707" s="98" t="s">
        <v>93</v>
      </c>
      <c r="F707" s="94" t="s">
        <v>634</v>
      </c>
      <c r="G707" s="94"/>
      <c r="H707" s="94" t="s">
        <v>635</v>
      </c>
      <c r="I707" s="94" t="s">
        <v>641</v>
      </c>
      <c r="J707" s="113">
        <v>2022</v>
      </c>
      <c r="K707" s="128">
        <v>25.25</v>
      </c>
      <c r="L707" s="32"/>
      <c r="M707" s="33">
        <f t="shared" si="10"/>
        <v>0</v>
      </c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  <c r="AR707" s="35"/>
      <c r="AS707" s="35"/>
      <c r="AT707" s="35"/>
      <c r="AU707" s="35"/>
      <c r="AV707" s="35"/>
    </row>
    <row r="708" spans="1:48" ht="13.9" customHeight="1" x14ac:dyDescent="0.25">
      <c r="A708" s="76"/>
      <c r="B708" s="104"/>
      <c r="C708" s="100" t="s">
        <v>21</v>
      </c>
      <c r="D708" s="97" t="s">
        <v>116</v>
      </c>
      <c r="E708" s="98" t="s">
        <v>50</v>
      </c>
      <c r="F708" s="100" t="s">
        <v>634</v>
      </c>
      <c r="G708" s="94" t="s">
        <v>643</v>
      </c>
      <c r="H708" s="100" t="s">
        <v>642</v>
      </c>
      <c r="I708" s="100" t="s">
        <v>645</v>
      </c>
      <c r="J708" s="100">
        <v>2022</v>
      </c>
      <c r="K708" s="128">
        <v>10.75</v>
      </c>
      <c r="L708" s="32"/>
      <c r="M708" s="33">
        <f t="shared" si="10"/>
        <v>0</v>
      </c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  <c r="AR708" s="35"/>
      <c r="AS708" s="35"/>
      <c r="AT708" s="35"/>
      <c r="AU708" s="35"/>
      <c r="AV708" s="35"/>
    </row>
    <row r="709" spans="1:48" ht="13.9" customHeight="1" x14ac:dyDescent="0.25">
      <c r="A709" s="69"/>
      <c r="B709" s="104"/>
      <c r="C709" s="93" t="s">
        <v>21</v>
      </c>
      <c r="D709" s="97" t="s">
        <v>116</v>
      </c>
      <c r="E709" s="98" t="s">
        <v>50</v>
      </c>
      <c r="F709" s="94" t="s">
        <v>634</v>
      </c>
      <c r="G709" s="94" t="s">
        <v>643</v>
      </c>
      <c r="H709" s="94" t="s">
        <v>642</v>
      </c>
      <c r="I709" s="94" t="s">
        <v>646</v>
      </c>
      <c r="J709" s="113">
        <v>2022</v>
      </c>
      <c r="K709" s="128">
        <v>14.25</v>
      </c>
      <c r="L709" s="32"/>
      <c r="M709" s="33">
        <f t="shared" si="10"/>
        <v>0</v>
      </c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35"/>
      <c r="AS709" s="35"/>
      <c r="AT709" s="35"/>
      <c r="AU709" s="35"/>
      <c r="AV709" s="35"/>
    </row>
    <row r="710" spans="1:48" ht="13.9" customHeight="1" x14ac:dyDescent="0.25">
      <c r="A710" s="78"/>
      <c r="B710" s="105"/>
      <c r="C710" s="36" t="s">
        <v>21</v>
      </c>
      <c r="D710" s="97" t="s">
        <v>116</v>
      </c>
      <c r="E710" s="98" t="s">
        <v>50</v>
      </c>
      <c r="F710" s="36" t="s">
        <v>634</v>
      </c>
      <c r="G710" s="94" t="s">
        <v>643</v>
      </c>
      <c r="H710" s="36" t="s">
        <v>642</v>
      </c>
      <c r="I710" s="36" t="s">
        <v>647</v>
      </c>
      <c r="J710" s="36">
        <v>2023</v>
      </c>
      <c r="K710" s="128">
        <v>15.5</v>
      </c>
      <c r="L710" s="32"/>
      <c r="M710" s="33">
        <f t="shared" si="10"/>
        <v>0</v>
      </c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35"/>
      <c r="AS710" s="35"/>
      <c r="AT710" s="35"/>
      <c r="AU710" s="35"/>
      <c r="AV710" s="35"/>
    </row>
    <row r="711" spans="1:48" ht="13.9" customHeight="1" x14ac:dyDescent="0.25">
      <c r="A711" s="74"/>
      <c r="B711" s="105"/>
      <c r="C711" s="36" t="s">
        <v>21</v>
      </c>
      <c r="D711" s="97" t="s">
        <v>116</v>
      </c>
      <c r="E711" s="95" t="s">
        <v>50</v>
      </c>
      <c r="F711" s="96" t="s">
        <v>634</v>
      </c>
      <c r="G711" s="94"/>
      <c r="H711" s="96" t="s">
        <v>649</v>
      </c>
      <c r="I711" s="94" t="s">
        <v>651</v>
      </c>
      <c r="J711" s="113">
        <v>2023</v>
      </c>
      <c r="K711" s="128">
        <v>13.5</v>
      </c>
      <c r="L711" s="32"/>
      <c r="M711" s="33">
        <f t="shared" si="10"/>
        <v>0</v>
      </c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35"/>
      <c r="AS711" s="35"/>
      <c r="AT711" s="35"/>
      <c r="AU711" s="35"/>
      <c r="AV711" s="35"/>
    </row>
    <row r="712" spans="1:48" ht="13.9" customHeight="1" x14ac:dyDescent="0.25">
      <c r="A712" s="74"/>
      <c r="B712" s="105"/>
      <c r="C712" s="36" t="s">
        <v>21</v>
      </c>
      <c r="D712" s="97" t="s">
        <v>116</v>
      </c>
      <c r="E712" s="95" t="s">
        <v>100</v>
      </c>
      <c r="F712" s="96" t="s">
        <v>634</v>
      </c>
      <c r="G712" s="94"/>
      <c r="H712" s="96" t="s">
        <v>649</v>
      </c>
      <c r="I712" s="94" t="s">
        <v>652</v>
      </c>
      <c r="J712" s="113"/>
      <c r="K712" s="128">
        <v>35</v>
      </c>
      <c r="L712" s="32"/>
      <c r="M712" s="33">
        <f t="shared" si="10"/>
        <v>0</v>
      </c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5"/>
      <c r="AT712" s="35"/>
      <c r="AU712" s="35"/>
      <c r="AV712" s="35"/>
    </row>
    <row r="713" spans="1:48" ht="13.9" customHeight="1" x14ac:dyDescent="0.25">
      <c r="A713" s="71"/>
      <c r="B713" s="104"/>
      <c r="C713" s="94" t="s">
        <v>21</v>
      </c>
      <c r="D713" s="97" t="s">
        <v>116</v>
      </c>
      <c r="E713" s="98" t="s">
        <v>50</v>
      </c>
      <c r="F713" s="94" t="s">
        <v>634</v>
      </c>
      <c r="G713" s="94" t="s">
        <v>653</v>
      </c>
      <c r="H713" s="94" t="s">
        <v>654</v>
      </c>
      <c r="I713" s="94" t="s">
        <v>656</v>
      </c>
      <c r="J713" s="113">
        <v>2022</v>
      </c>
      <c r="K713" s="128">
        <v>18.75</v>
      </c>
      <c r="L713" s="32"/>
      <c r="M713" s="33">
        <f t="shared" si="10"/>
        <v>0</v>
      </c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35"/>
      <c r="AS713" s="35"/>
      <c r="AT713" s="35"/>
      <c r="AU713" s="35"/>
      <c r="AV713" s="35"/>
    </row>
    <row r="714" spans="1:48" ht="13.9" customHeight="1" x14ac:dyDescent="0.25">
      <c r="A714" s="71"/>
      <c r="B714" s="104"/>
      <c r="C714" s="94" t="s">
        <v>21</v>
      </c>
      <c r="D714" s="97" t="s">
        <v>116</v>
      </c>
      <c r="E714" s="98" t="s">
        <v>50</v>
      </c>
      <c r="F714" s="94" t="s">
        <v>634</v>
      </c>
      <c r="G714" s="94" t="s">
        <v>653</v>
      </c>
      <c r="H714" s="94" t="s">
        <v>654</v>
      </c>
      <c r="I714" s="94" t="s">
        <v>657</v>
      </c>
      <c r="J714" s="113">
        <v>2021</v>
      </c>
      <c r="K714" s="128">
        <v>20.75</v>
      </c>
      <c r="L714" s="32"/>
      <c r="M714" s="33">
        <f t="shared" si="10"/>
        <v>0</v>
      </c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35"/>
      <c r="AS714" s="35"/>
      <c r="AT714" s="35"/>
      <c r="AU714" s="35"/>
      <c r="AV714" s="35"/>
    </row>
    <row r="715" spans="1:48" ht="13.9" customHeight="1" x14ac:dyDescent="0.25">
      <c r="A715" s="80" t="s">
        <v>247</v>
      </c>
      <c r="B715" s="104"/>
      <c r="C715" s="93" t="s">
        <v>21</v>
      </c>
      <c r="D715" s="97" t="s">
        <v>116</v>
      </c>
      <c r="E715" s="98" t="s">
        <v>50</v>
      </c>
      <c r="F715" s="94" t="s">
        <v>634</v>
      </c>
      <c r="G715" s="94" t="s">
        <v>653</v>
      </c>
      <c r="H715" s="94" t="s">
        <v>654</v>
      </c>
      <c r="I715" s="94" t="s">
        <v>658</v>
      </c>
      <c r="J715" s="113">
        <v>2019</v>
      </c>
      <c r="K715" s="128">
        <v>21</v>
      </c>
      <c r="L715" s="32"/>
      <c r="M715" s="33">
        <f t="shared" si="10"/>
        <v>0</v>
      </c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  <c r="AT715" s="35"/>
      <c r="AU715" s="35"/>
      <c r="AV715" s="35"/>
    </row>
    <row r="716" spans="1:48" ht="13.9" customHeight="1" x14ac:dyDescent="0.25">
      <c r="A716" s="74"/>
      <c r="B716" s="105"/>
      <c r="C716" s="36" t="s">
        <v>21</v>
      </c>
      <c r="D716" s="97" t="s">
        <v>116</v>
      </c>
      <c r="E716" s="95" t="s">
        <v>50</v>
      </c>
      <c r="F716" s="96" t="s">
        <v>122</v>
      </c>
      <c r="G716" s="94" t="s">
        <v>659</v>
      </c>
      <c r="H716" s="96" t="s">
        <v>660</v>
      </c>
      <c r="I716" s="94" t="s">
        <v>662</v>
      </c>
      <c r="J716" s="113">
        <v>2022</v>
      </c>
      <c r="K716" s="128">
        <v>14.5</v>
      </c>
      <c r="L716" s="32"/>
      <c r="M716" s="33">
        <f t="shared" si="10"/>
        <v>0</v>
      </c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35"/>
      <c r="AS716" s="35"/>
      <c r="AT716" s="35"/>
      <c r="AU716" s="35"/>
      <c r="AV716" s="35"/>
    </row>
    <row r="717" spans="1:48" ht="13.9" customHeight="1" x14ac:dyDescent="0.25">
      <c r="A717" s="74"/>
      <c r="B717" s="105"/>
      <c r="C717" s="36" t="s">
        <v>21</v>
      </c>
      <c r="D717" s="97" t="s">
        <v>116</v>
      </c>
      <c r="E717" s="95" t="s">
        <v>50</v>
      </c>
      <c r="F717" s="96" t="s">
        <v>122</v>
      </c>
      <c r="G717" s="94" t="s">
        <v>659</v>
      </c>
      <c r="H717" s="96" t="s">
        <v>660</v>
      </c>
      <c r="I717" s="94" t="s">
        <v>663</v>
      </c>
      <c r="J717" s="113">
        <v>2022</v>
      </c>
      <c r="K717" s="128">
        <v>15.75</v>
      </c>
      <c r="L717" s="32"/>
      <c r="M717" s="33">
        <f t="shared" ref="M717:M780" si="11">K717*L717</f>
        <v>0</v>
      </c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35"/>
      <c r="AS717" s="35"/>
      <c r="AT717" s="35"/>
      <c r="AU717" s="35"/>
      <c r="AV717" s="35"/>
    </row>
    <row r="718" spans="1:48" ht="13.9" customHeight="1" x14ac:dyDescent="0.25">
      <c r="A718" s="69"/>
      <c r="B718" s="104"/>
      <c r="C718" s="94" t="s">
        <v>21</v>
      </c>
      <c r="D718" s="97" t="s">
        <v>116</v>
      </c>
      <c r="E718" s="98" t="s">
        <v>50</v>
      </c>
      <c r="F718" s="94" t="s">
        <v>122</v>
      </c>
      <c r="G718" s="94" t="s">
        <v>659</v>
      </c>
      <c r="H718" s="94" t="s">
        <v>660</v>
      </c>
      <c r="I718" s="94" t="s">
        <v>664</v>
      </c>
      <c r="J718" s="113">
        <v>2021</v>
      </c>
      <c r="K718" s="128">
        <v>20.5</v>
      </c>
      <c r="L718" s="32"/>
      <c r="M718" s="33">
        <f t="shared" si="11"/>
        <v>0</v>
      </c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35"/>
      <c r="AS718" s="35"/>
      <c r="AT718" s="35"/>
      <c r="AU718" s="35"/>
      <c r="AV718" s="35"/>
    </row>
    <row r="719" spans="1:48" ht="13.9" customHeight="1" x14ac:dyDescent="0.25">
      <c r="A719" s="69"/>
      <c r="B719" s="104"/>
      <c r="C719" s="94" t="s">
        <v>21</v>
      </c>
      <c r="D719" s="97" t="s">
        <v>116</v>
      </c>
      <c r="E719" s="98" t="s">
        <v>50</v>
      </c>
      <c r="F719" s="94" t="s">
        <v>122</v>
      </c>
      <c r="G719" s="94" t="s">
        <v>659</v>
      </c>
      <c r="H719" s="94" t="s">
        <v>660</v>
      </c>
      <c r="I719" s="94" t="s">
        <v>664</v>
      </c>
      <c r="J719" s="113">
        <v>2022</v>
      </c>
      <c r="K719" s="128">
        <v>20.5</v>
      </c>
      <c r="L719" s="32"/>
      <c r="M719" s="33">
        <f t="shared" si="11"/>
        <v>0</v>
      </c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35"/>
      <c r="AS719" s="35"/>
      <c r="AT719" s="35"/>
      <c r="AU719" s="35"/>
      <c r="AV719" s="35"/>
    </row>
    <row r="720" spans="1:48" ht="13.9" customHeight="1" x14ac:dyDescent="0.25">
      <c r="A720" s="74"/>
      <c r="B720" s="105"/>
      <c r="C720" s="36" t="s">
        <v>21</v>
      </c>
      <c r="D720" s="97" t="s">
        <v>116</v>
      </c>
      <c r="E720" s="95" t="s">
        <v>50</v>
      </c>
      <c r="F720" s="96" t="s">
        <v>122</v>
      </c>
      <c r="G720" s="94" t="s">
        <v>659</v>
      </c>
      <c r="H720" s="96" t="s">
        <v>660</v>
      </c>
      <c r="I720" s="94" t="s">
        <v>664</v>
      </c>
      <c r="J720" s="113">
        <v>2023</v>
      </c>
      <c r="K720" s="128">
        <v>20.75</v>
      </c>
      <c r="L720" s="32"/>
      <c r="M720" s="33">
        <f t="shared" si="11"/>
        <v>0</v>
      </c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5"/>
      <c r="AT720" s="35"/>
      <c r="AU720" s="35"/>
      <c r="AV720" s="35"/>
    </row>
    <row r="721" spans="1:48" ht="13.9" customHeight="1" x14ac:dyDescent="0.25">
      <c r="A721" s="69"/>
      <c r="B721" s="104"/>
      <c r="C721" s="94" t="s">
        <v>21</v>
      </c>
      <c r="D721" s="97" t="s">
        <v>116</v>
      </c>
      <c r="E721" s="98" t="s">
        <v>50</v>
      </c>
      <c r="F721" s="94" t="s">
        <v>122</v>
      </c>
      <c r="G721" s="94" t="s">
        <v>659</v>
      </c>
      <c r="H721" s="94" t="s">
        <v>660</v>
      </c>
      <c r="I721" s="94" t="s">
        <v>665</v>
      </c>
      <c r="J721" s="113">
        <v>2021</v>
      </c>
      <c r="K721" s="128">
        <v>21.25</v>
      </c>
      <c r="L721" s="32"/>
      <c r="M721" s="33">
        <f t="shared" si="11"/>
        <v>0</v>
      </c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35"/>
      <c r="AS721" s="35"/>
      <c r="AT721" s="35"/>
      <c r="AU721" s="35"/>
      <c r="AV721" s="35"/>
    </row>
    <row r="722" spans="1:48" ht="13.9" customHeight="1" x14ac:dyDescent="0.25">
      <c r="A722" s="74"/>
      <c r="B722" s="105"/>
      <c r="C722" s="36" t="s">
        <v>21</v>
      </c>
      <c r="D722" s="97" t="s">
        <v>116</v>
      </c>
      <c r="E722" s="95" t="s">
        <v>50</v>
      </c>
      <c r="F722" s="96" t="s">
        <v>122</v>
      </c>
      <c r="G722" s="94" t="s">
        <v>659</v>
      </c>
      <c r="H722" s="96" t="s">
        <v>660</v>
      </c>
      <c r="I722" s="94" t="s">
        <v>665</v>
      </c>
      <c r="J722" s="113">
        <v>2022</v>
      </c>
      <c r="K722" s="128">
        <v>21.25</v>
      </c>
      <c r="L722" s="32"/>
      <c r="M722" s="33">
        <f t="shared" si="11"/>
        <v>0</v>
      </c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35"/>
      <c r="AS722" s="35"/>
      <c r="AT722" s="35"/>
      <c r="AU722" s="35"/>
      <c r="AV722" s="35"/>
    </row>
    <row r="723" spans="1:48" ht="13.9" customHeight="1" x14ac:dyDescent="0.25">
      <c r="A723" s="74"/>
      <c r="B723" s="105"/>
      <c r="C723" s="36" t="s">
        <v>21</v>
      </c>
      <c r="D723" s="97" t="s">
        <v>116</v>
      </c>
      <c r="E723" s="95" t="s">
        <v>50</v>
      </c>
      <c r="F723" s="96" t="s">
        <v>122</v>
      </c>
      <c r="G723" s="94" t="s">
        <v>659</v>
      </c>
      <c r="H723" s="96" t="s">
        <v>660</v>
      </c>
      <c r="I723" s="94" t="s">
        <v>666</v>
      </c>
      <c r="J723" s="113">
        <v>2021</v>
      </c>
      <c r="K723" s="128">
        <v>25.75</v>
      </c>
      <c r="L723" s="32"/>
      <c r="M723" s="33">
        <f t="shared" si="11"/>
        <v>0</v>
      </c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  <c r="AR723" s="35"/>
      <c r="AS723" s="35"/>
      <c r="AT723" s="35"/>
      <c r="AU723" s="35"/>
      <c r="AV723" s="35"/>
    </row>
    <row r="724" spans="1:48" ht="13.9" customHeight="1" x14ac:dyDescent="0.25">
      <c r="A724" s="69"/>
      <c r="B724" s="104"/>
      <c r="C724" s="94" t="s">
        <v>21</v>
      </c>
      <c r="D724" s="97" t="s">
        <v>116</v>
      </c>
      <c r="E724" s="98" t="s">
        <v>50</v>
      </c>
      <c r="F724" s="94" t="s">
        <v>122</v>
      </c>
      <c r="G724" s="94" t="s">
        <v>659</v>
      </c>
      <c r="H724" s="94" t="s">
        <v>660</v>
      </c>
      <c r="I724" s="94" t="s">
        <v>667</v>
      </c>
      <c r="J724" s="113">
        <v>2019</v>
      </c>
      <c r="K724" s="128">
        <v>30.75</v>
      </c>
      <c r="L724" s="32"/>
      <c r="M724" s="33">
        <f t="shared" si="11"/>
        <v>0</v>
      </c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35"/>
      <c r="AS724" s="35"/>
      <c r="AT724" s="35"/>
      <c r="AU724" s="35"/>
      <c r="AV724" s="35"/>
    </row>
    <row r="725" spans="1:48" ht="13.9" customHeight="1" x14ac:dyDescent="0.25">
      <c r="A725" s="74"/>
      <c r="B725" s="105"/>
      <c r="C725" s="36" t="s">
        <v>21</v>
      </c>
      <c r="D725" s="97" t="s">
        <v>116</v>
      </c>
      <c r="E725" s="95" t="s">
        <v>50</v>
      </c>
      <c r="F725" s="96" t="s">
        <v>122</v>
      </c>
      <c r="G725" s="94" t="s">
        <v>659</v>
      </c>
      <c r="H725" s="96" t="s">
        <v>660</v>
      </c>
      <c r="I725" s="94" t="s">
        <v>668</v>
      </c>
      <c r="J725" s="113">
        <v>2020</v>
      </c>
      <c r="K725" s="128">
        <v>33.5</v>
      </c>
      <c r="L725" s="32"/>
      <c r="M725" s="33">
        <f t="shared" si="11"/>
        <v>0</v>
      </c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  <c r="AR725" s="35"/>
      <c r="AS725" s="35"/>
      <c r="AT725" s="35"/>
      <c r="AU725" s="35"/>
      <c r="AV725" s="35"/>
    </row>
    <row r="726" spans="1:48" ht="13.9" customHeight="1" x14ac:dyDescent="0.25">
      <c r="A726" s="74"/>
      <c r="B726" s="105"/>
      <c r="C726" s="36" t="s">
        <v>21</v>
      </c>
      <c r="D726" s="97" t="s">
        <v>116</v>
      </c>
      <c r="E726" s="98" t="s">
        <v>93</v>
      </c>
      <c r="F726" s="36" t="s">
        <v>122</v>
      </c>
      <c r="G726" s="36" t="s">
        <v>136</v>
      </c>
      <c r="H726" s="36" t="s">
        <v>123</v>
      </c>
      <c r="I726" s="36" t="s">
        <v>341</v>
      </c>
      <c r="J726" s="36">
        <v>2022</v>
      </c>
      <c r="K726" s="128">
        <v>14.5</v>
      </c>
      <c r="L726" s="32"/>
      <c r="M726" s="33">
        <f t="shared" si="11"/>
        <v>0</v>
      </c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  <c r="AR726" s="35"/>
      <c r="AS726" s="35"/>
      <c r="AT726" s="35"/>
      <c r="AU726" s="35"/>
      <c r="AV726" s="35"/>
    </row>
    <row r="727" spans="1:48" ht="13.9" customHeight="1" x14ac:dyDescent="0.25">
      <c r="A727" s="74"/>
      <c r="B727" s="105"/>
      <c r="C727" s="36" t="s">
        <v>21</v>
      </c>
      <c r="D727" s="97" t="s">
        <v>116</v>
      </c>
      <c r="E727" s="98" t="s">
        <v>93</v>
      </c>
      <c r="F727" s="36" t="s">
        <v>122</v>
      </c>
      <c r="G727" s="36" t="s">
        <v>136</v>
      </c>
      <c r="H727" s="36" t="s">
        <v>123</v>
      </c>
      <c r="I727" s="36" t="s">
        <v>342</v>
      </c>
      <c r="J727" s="36">
        <v>2022</v>
      </c>
      <c r="K727" s="128">
        <v>24.25</v>
      </c>
      <c r="L727" s="32"/>
      <c r="M727" s="33">
        <f t="shared" si="11"/>
        <v>0</v>
      </c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  <c r="AR727" s="35"/>
      <c r="AS727" s="35"/>
      <c r="AT727" s="35"/>
      <c r="AU727" s="35"/>
      <c r="AV727" s="35"/>
    </row>
    <row r="728" spans="1:48" ht="13.9" customHeight="1" x14ac:dyDescent="0.25">
      <c r="A728" s="71"/>
      <c r="B728" s="104"/>
      <c r="C728" s="93" t="s">
        <v>21</v>
      </c>
      <c r="D728" s="97" t="s">
        <v>116</v>
      </c>
      <c r="E728" s="98" t="s">
        <v>93</v>
      </c>
      <c r="F728" s="94" t="s">
        <v>122</v>
      </c>
      <c r="G728" s="94" t="s">
        <v>124</v>
      </c>
      <c r="H728" s="94" t="s">
        <v>123</v>
      </c>
      <c r="I728" s="94" t="s">
        <v>128</v>
      </c>
      <c r="J728" s="113">
        <v>2020</v>
      </c>
      <c r="K728" s="128">
        <v>24.5</v>
      </c>
      <c r="L728" s="32"/>
      <c r="M728" s="33">
        <f t="shared" si="11"/>
        <v>0</v>
      </c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  <c r="AR728" s="35"/>
      <c r="AS728" s="35"/>
      <c r="AT728" s="35"/>
      <c r="AU728" s="35"/>
      <c r="AV728" s="35"/>
    </row>
    <row r="729" spans="1:48" ht="13.9" customHeight="1" x14ac:dyDescent="0.25">
      <c r="A729" s="76"/>
      <c r="B729" s="104"/>
      <c r="C729" s="100" t="s">
        <v>21</v>
      </c>
      <c r="D729" s="97" t="s">
        <v>116</v>
      </c>
      <c r="E729" s="98" t="s">
        <v>93</v>
      </c>
      <c r="F729" s="100" t="s">
        <v>122</v>
      </c>
      <c r="G729" s="94" t="s">
        <v>124</v>
      </c>
      <c r="H729" s="100" t="s">
        <v>123</v>
      </c>
      <c r="I729" s="100" t="s">
        <v>127</v>
      </c>
      <c r="J729" s="100">
        <v>2021</v>
      </c>
      <c r="K729" s="128">
        <v>24.5</v>
      </c>
      <c r="L729" s="32"/>
      <c r="M729" s="33">
        <f t="shared" si="11"/>
        <v>0</v>
      </c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  <c r="AR729" s="35"/>
      <c r="AS729" s="35"/>
      <c r="AT729" s="35"/>
      <c r="AU729" s="35"/>
      <c r="AV729" s="35"/>
    </row>
    <row r="730" spans="1:48" ht="13.9" customHeight="1" x14ac:dyDescent="0.25">
      <c r="A730" s="76"/>
      <c r="B730" s="104"/>
      <c r="C730" s="100" t="s">
        <v>21</v>
      </c>
      <c r="D730" s="97" t="s">
        <v>116</v>
      </c>
      <c r="E730" s="98" t="s">
        <v>93</v>
      </c>
      <c r="F730" s="100" t="s">
        <v>122</v>
      </c>
      <c r="G730" s="94" t="s">
        <v>124</v>
      </c>
      <c r="H730" s="100" t="s">
        <v>123</v>
      </c>
      <c r="I730" s="100" t="s">
        <v>224</v>
      </c>
      <c r="J730" s="100">
        <v>2021</v>
      </c>
      <c r="K730" s="128">
        <v>42.5</v>
      </c>
      <c r="L730" s="32"/>
      <c r="M730" s="33">
        <f t="shared" si="11"/>
        <v>0</v>
      </c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  <c r="AR730" s="35"/>
      <c r="AS730" s="35"/>
      <c r="AT730" s="35"/>
      <c r="AU730" s="35"/>
      <c r="AV730" s="35"/>
    </row>
    <row r="731" spans="1:48" ht="13.9" customHeight="1" x14ac:dyDescent="0.25">
      <c r="A731" s="71"/>
      <c r="B731" s="104"/>
      <c r="C731" s="93" t="s">
        <v>21</v>
      </c>
      <c r="D731" s="97" t="s">
        <v>116</v>
      </c>
      <c r="E731" s="98" t="s">
        <v>93</v>
      </c>
      <c r="F731" s="94" t="s">
        <v>122</v>
      </c>
      <c r="G731" s="94" t="s">
        <v>124</v>
      </c>
      <c r="H731" s="94" t="s">
        <v>123</v>
      </c>
      <c r="I731" s="94" t="s">
        <v>129</v>
      </c>
      <c r="J731" s="113">
        <v>2020</v>
      </c>
      <c r="K731" s="128">
        <v>44.5</v>
      </c>
      <c r="L731" s="32"/>
      <c r="M731" s="33">
        <f t="shared" si="11"/>
        <v>0</v>
      </c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35"/>
      <c r="AS731" s="35"/>
      <c r="AT731" s="35"/>
      <c r="AU731" s="35"/>
      <c r="AV731" s="35"/>
    </row>
    <row r="732" spans="1:48" ht="13.9" customHeight="1" x14ac:dyDescent="0.25">
      <c r="A732" s="74"/>
      <c r="B732" s="105"/>
      <c r="C732" s="36" t="s">
        <v>21</v>
      </c>
      <c r="D732" s="97" t="s">
        <v>116</v>
      </c>
      <c r="E732" s="98" t="s">
        <v>93</v>
      </c>
      <c r="F732" s="36" t="s">
        <v>122</v>
      </c>
      <c r="G732" s="36" t="s">
        <v>136</v>
      </c>
      <c r="H732" s="36" t="s">
        <v>123</v>
      </c>
      <c r="I732" s="36" t="s">
        <v>129</v>
      </c>
      <c r="J732" s="36">
        <v>2022</v>
      </c>
      <c r="K732" s="128">
        <v>44.75</v>
      </c>
      <c r="L732" s="32"/>
      <c r="M732" s="33">
        <f t="shared" si="11"/>
        <v>0</v>
      </c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  <c r="AR732" s="35"/>
      <c r="AS732" s="35"/>
      <c r="AT732" s="35"/>
      <c r="AU732" s="35"/>
      <c r="AV732" s="35"/>
    </row>
    <row r="733" spans="1:48" ht="13.9" customHeight="1" x14ac:dyDescent="0.25">
      <c r="A733" s="82"/>
      <c r="B733" s="104"/>
      <c r="C733" s="93" t="s">
        <v>21</v>
      </c>
      <c r="D733" s="97" t="s">
        <v>116</v>
      </c>
      <c r="E733" s="98" t="s">
        <v>93</v>
      </c>
      <c r="F733" s="94" t="s">
        <v>122</v>
      </c>
      <c r="G733" s="94" t="s">
        <v>130</v>
      </c>
      <c r="H733" s="94" t="s">
        <v>683</v>
      </c>
      <c r="I733" s="94" t="s">
        <v>685</v>
      </c>
      <c r="J733" s="113">
        <v>2016</v>
      </c>
      <c r="K733" s="128">
        <v>28.25</v>
      </c>
      <c r="L733" s="32"/>
      <c r="M733" s="33">
        <f t="shared" si="11"/>
        <v>0</v>
      </c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  <c r="AR733" s="35"/>
      <c r="AS733" s="35"/>
      <c r="AT733" s="35"/>
      <c r="AU733" s="35"/>
      <c r="AV733" s="35"/>
    </row>
    <row r="734" spans="1:48" ht="13.9" customHeight="1" x14ac:dyDescent="0.25">
      <c r="A734" s="82"/>
      <c r="B734" s="104"/>
      <c r="C734" s="93" t="s">
        <v>21</v>
      </c>
      <c r="D734" s="97" t="s">
        <v>116</v>
      </c>
      <c r="E734" s="98" t="s">
        <v>93</v>
      </c>
      <c r="F734" s="94" t="s">
        <v>122</v>
      </c>
      <c r="G734" s="94" t="s">
        <v>130</v>
      </c>
      <c r="H734" s="94" t="s">
        <v>683</v>
      </c>
      <c r="I734" s="94" t="s">
        <v>685</v>
      </c>
      <c r="J734" s="113">
        <v>2017</v>
      </c>
      <c r="K734" s="128">
        <v>28.25</v>
      </c>
      <c r="L734" s="32"/>
      <c r="M734" s="33">
        <f t="shared" si="11"/>
        <v>0</v>
      </c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  <c r="AR734" s="35"/>
      <c r="AS734" s="35"/>
      <c r="AT734" s="35"/>
      <c r="AU734" s="35"/>
      <c r="AV734" s="35"/>
    </row>
    <row r="735" spans="1:48" ht="13.9" customHeight="1" x14ac:dyDescent="0.25">
      <c r="A735" s="79" t="s">
        <v>8</v>
      </c>
      <c r="B735" s="104"/>
      <c r="C735" s="96" t="s">
        <v>21</v>
      </c>
      <c r="D735" s="97" t="s">
        <v>116</v>
      </c>
      <c r="E735" s="98" t="s">
        <v>93</v>
      </c>
      <c r="F735" s="94" t="s">
        <v>122</v>
      </c>
      <c r="G735" s="94" t="s">
        <v>130</v>
      </c>
      <c r="H735" s="94" t="s">
        <v>683</v>
      </c>
      <c r="I735" s="94" t="s">
        <v>1224</v>
      </c>
      <c r="J735" s="113">
        <v>2018</v>
      </c>
      <c r="K735" s="128">
        <v>30.75</v>
      </c>
      <c r="L735" s="32"/>
      <c r="M735" s="33">
        <f t="shared" si="11"/>
        <v>0</v>
      </c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35"/>
      <c r="AS735" s="35"/>
      <c r="AT735" s="35"/>
      <c r="AU735" s="35"/>
      <c r="AV735" s="35"/>
    </row>
    <row r="736" spans="1:48" ht="13.9" customHeight="1" x14ac:dyDescent="0.25">
      <c r="A736" s="79" t="s">
        <v>8</v>
      </c>
      <c r="B736" s="104"/>
      <c r="C736" s="96" t="s">
        <v>21</v>
      </c>
      <c r="D736" s="97" t="s">
        <v>116</v>
      </c>
      <c r="E736" s="98" t="s">
        <v>93</v>
      </c>
      <c r="F736" s="94" t="s">
        <v>122</v>
      </c>
      <c r="G736" s="94" t="s">
        <v>130</v>
      </c>
      <c r="H736" s="94" t="s">
        <v>683</v>
      </c>
      <c r="I736" s="94" t="s">
        <v>1224</v>
      </c>
      <c r="J736" s="113">
        <v>2019</v>
      </c>
      <c r="K736" s="128">
        <v>30.75</v>
      </c>
      <c r="L736" s="32"/>
      <c r="M736" s="33">
        <f t="shared" si="11"/>
        <v>0</v>
      </c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  <c r="AR736" s="35"/>
      <c r="AS736" s="35"/>
      <c r="AT736" s="35"/>
      <c r="AU736" s="35"/>
      <c r="AV736" s="35"/>
    </row>
    <row r="737" spans="1:48" ht="13.9" customHeight="1" x14ac:dyDescent="0.25">
      <c r="A737" s="70"/>
      <c r="B737" s="105"/>
      <c r="C737" s="36" t="s">
        <v>21</v>
      </c>
      <c r="D737" s="97" t="s">
        <v>116</v>
      </c>
      <c r="E737" s="98" t="s">
        <v>93</v>
      </c>
      <c r="F737" s="36" t="s">
        <v>122</v>
      </c>
      <c r="G737" s="36" t="s">
        <v>130</v>
      </c>
      <c r="H737" s="36" t="s">
        <v>683</v>
      </c>
      <c r="I737" s="36" t="s">
        <v>664</v>
      </c>
      <c r="J737" s="36">
        <v>2017</v>
      </c>
      <c r="K737" s="128">
        <v>31.25</v>
      </c>
      <c r="L737" s="32"/>
      <c r="M737" s="33">
        <f t="shared" si="11"/>
        <v>0</v>
      </c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  <c r="AR737" s="35"/>
      <c r="AS737" s="35"/>
      <c r="AT737" s="35"/>
      <c r="AU737" s="35"/>
      <c r="AV737" s="35"/>
    </row>
    <row r="738" spans="1:48" ht="13.9" customHeight="1" x14ac:dyDescent="0.25">
      <c r="A738" s="82"/>
      <c r="B738" s="104"/>
      <c r="C738" s="93" t="s">
        <v>21</v>
      </c>
      <c r="D738" s="97" t="s">
        <v>116</v>
      </c>
      <c r="E738" s="98" t="s">
        <v>93</v>
      </c>
      <c r="F738" s="94" t="s">
        <v>122</v>
      </c>
      <c r="G738" s="94" t="s">
        <v>130</v>
      </c>
      <c r="H738" s="94" t="s">
        <v>683</v>
      </c>
      <c r="I738" s="94" t="s">
        <v>664</v>
      </c>
      <c r="J738" s="113">
        <v>2018</v>
      </c>
      <c r="K738" s="128">
        <v>31.25</v>
      </c>
      <c r="L738" s="32"/>
      <c r="M738" s="33">
        <f t="shared" si="11"/>
        <v>0</v>
      </c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  <c r="AR738" s="35"/>
      <c r="AS738" s="35"/>
      <c r="AT738" s="35"/>
      <c r="AU738" s="35"/>
      <c r="AV738" s="35"/>
    </row>
    <row r="739" spans="1:48" ht="13.9" customHeight="1" x14ac:dyDescent="0.25">
      <c r="A739" s="79" t="s">
        <v>8</v>
      </c>
      <c r="B739" s="104"/>
      <c r="C739" s="96" t="s">
        <v>21</v>
      </c>
      <c r="D739" s="97" t="s">
        <v>116</v>
      </c>
      <c r="E739" s="98" t="s">
        <v>93</v>
      </c>
      <c r="F739" s="94" t="s">
        <v>122</v>
      </c>
      <c r="G739" s="94" t="s">
        <v>130</v>
      </c>
      <c r="H739" s="94" t="s">
        <v>683</v>
      </c>
      <c r="I739" s="94" t="s">
        <v>664</v>
      </c>
      <c r="J739" s="113">
        <v>2019</v>
      </c>
      <c r="K739" s="128">
        <v>34.25</v>
      </c>
      <c r="L739" s="32"/>
      <c r="M739" s="33">
        <f t="shared" si="11"/>
        <v>0</v>
      </c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  <c r="AR739" s="35"/>
      <c r="AS739" s="35"/>
      <c r="AT739" s="35"/>
      <c r="AU739" s="35"/>
      <c r="AV739" s="35"/>
    </row>
    <row r="740" spans="1:48" ht="13.9" customHeight="1" x14ac:dyDescent="0.25">
      <c r="A740" s="79" t="s">
        <v>8</v>
      </c>
      <c r="B740" s="104"/>
      <c r="C740" s="96" t="s">
        <v>21</v>
      </c>
      <c r="D740" s="97" t="s">
        <v>116</v>
      </c>
      <c r="E740" s="98" t="s">
        <v>93</v>
      </c>
      <c r="F740" s="94" t="s">
        <v>122</v>
      </c>
      <c r="G740" s="94" t="s">
        <v>130</v>
      </c>
      <c r="H740" s="94" t="s">
        <v>683</v>
      </c>
      <c r="I740" s="94" t="s">
        <v>664</v>
      </c>
      <c r="J740" s="113">
        <v>2020</v>
      </c>
      <c r="K740" s="128">
        <v>34.25</v>
      </c>
      <c r="L740" s="32"/>
      <c r="M740" s="33">
        <f t="shared" si="11"/>
        <v>0</v>
      </c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  <c r="AR740" s="35"/>
      <c r="AS740" s="35"/>
      <c r="AT740" s="35"/>
      <c r="AU740" s="35"/>
      <c r="AV740" s="35"/>
    </row>
    <row r="741" spans="1:48" ht="13.9" customHeight="1" x14ac:dyDescent="0.25">
      <c r="A741" s="79" t="s">
        <v>8</v>
      </c>
      <c r="B741" s="104"/>
      <c r="C741" s="96" t="s">
        <v>21</v>
      </c>
      <c r="D741" s="97" t="s">
        <v>116</v>
      </c>
      <c r="E741" s="98" t="s">
        <v>93</v>
      </c>
      <c r="F741" s="94" t="s">
        <v>122</v>
      </c>
      <c r="G741" s="94" t="s">
        <v>130</v>
      </c>
      <c r="H741" s="94" t="s">
        <v>683</v>
      </c>
      <c r="I741" s="94" t="s">
        <v>664</v>
      </c>
      <c r="J741" s="113">
        <v>2021</v>
      </c>
      <c r="K741" s="128">
        <v>34.25</v>
      </c>
      <c r="L741" s="32"/>
      <c r="M741" s="33">
        <f t="shared" si="11"/>
        <v>0</v>
      </c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35"/>
      <c r="AS741" s="35"/>
      <c r="AT741" s="35"/>
      <c r="AU741" s="35"/>
      <c r="AV741" s="35"/>
    </row>
    <row r="742" spans="1:48" ht="13.9" customHeight="1" x14ac:dyDescent="0.25">
      <c r="A742" s="72"/>
      <c r="B742" s="104"/>
      <c r="C742" s="93" t="s">
        <v>21</v>
      </c>
      <c r="D742" s="97" t="s">
        <v>116</v>
      </c>
      <c r="E742" s="98" t="s">
        <v>32</v>
      </c>
      <c r="F742" s="94" t="s">
        <v>122</v>
      </c>
      <c r="G742" s="94" t="s">
        <v>130</v>
      </c>
      <c r="H742" s="94" t="s">
        <v>686</v>
      </c>
      <c r="I742" s="94" t="s">
        <v>687</v>
      </c>
      <c r="J742" s="113">
        <v>2022</v>
      </c>
      <c r="K742" s="128">
        <v>19.75</v>
      </c>
      <c r="L742" s="32"/>
      <c r="M742" s="33">
        <f t="shared" si="11"/>
        <v>0</v>
      </c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  <c r="AR742" s="35"/>
      <c r="AS742" s="35"/>
      <c r="AT742" s="35"/>
      <c r="AU742" s="35"/>
      <c r="AV742" s="35"/>
    </row>
    <row r="743" spans="1:48" ht="13.9" customHeight="1" x14ac:dyDescent="0.25">
      <c r="A743" s="74"/>
      <c r="B743" s="105"/>
      <c r="C743" s="36" t="s">
        <v>21</v>
      </c>
      <c r="D743" s="97" t="s">
        <v>116</v>
      </c>
      <c r="E743" s="95" t="s">
        <v>50</v>
      </c>
      <c r="F743" s="96" t="s">
        <v>122</v>
      </c>
      <c r="G743" s="94" t="s">
        <v>130</v>
      </c>
      <c r="H743" s="96" t="s">
        <v>686</v>
      </c>
      <c r="I743" s="94" t="s">
        <v>1009</v>
      </c>
      <c r="J743" s="113">
        <v>2023</v>
      </c>
      <c r="K743" s="128">
        <v>19.75</v>
      </c>
      <c r="L743" s="32"/>
      <c r="M743" s="33">
        <f t="shared" si="11"/>
        <v>0</v>
      </c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  <c r="AR743" s="35"/>
      <c r="AS743" s="35"/>
      <c r="AT743" s="35"/>
      <c r="AU743" s="35"/>
      <c r="AV743" s="35"/>
    </row>
    <row r="744" spans="1:48" ht="13.9" customHeight="1" x14ac:dyDescent="0.25">
      <c r="A744" s="74"/>
      <c r="B744" s="105"/>
      <c r="C744" s="36" t="s">
        <v>21</v>
      </c>
      <c r="D744" s="97" t="s">
        <v>116</v>
      </c>
      <c r="E744" s="95" t="s">
        <v>50</v>
      </c>
      <c r="F744" s="96" t="s">
        <v>122</v>
      </c>
      <c r="G744" s="94" t="s">
        <v>130</v>
      </c>
      <c r="H744" s="96" t="s">
        <v>686</v>
      </c>
      <c r="I744" s="94" t="s">
        <v>1010</v>
      </c>
      <c r="J744" s="113">
        <v>2023</v>
      </c>
      <c r="K744" s="128">
        <v>21.25</v>
      </c>
      <c r="L744" s="32"/>
      <c r="M744" s="33">
        <f t="shared" si="11"/>
        <v>0</v>
      </c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35"/>
      <c r="AS744" s="35"/>
      <c r="AT744" s="35"/>
      <c r="AU744" s="35"/>
      <c r="AV744" s="35"/>
    </row>
    <row r="745" spans="1:48" ht="13.9" customHeight="1" x14ac:dyDescent="0.25">
      <c r="A745" s="74"/>
      <c r="B745" s="105"/>
      <c r="C745" s="36" t="s">
        <v>21</v>
      </c>
      <c r="D745" s="97" t="s">
        <v>116</v>
      </c>
      <c r="E745" s="98" t="s">
        <v>32</v>
      </c>
      <c r="F745" s="36" t="s">
        <v>122</v>
      </c>
      <c r="G745" s="36" t="s">
        <v>130</v>
      </c>
      <c r="H745" s="36" t="s">
        <v>686</v>
      </c>
      <c r="I745" s="36" t="s">
        <v>1087</v>
      </c>
      <c r="J745" s="36">
        <v>2023</v>
      </c>
      <c r="K745" s="128">
        <v>27.25</v>
      </c>
      <c r="L745" s="32"/>
      <c r="M745" s="33">
        <f t="shared" si="11"/>
        <v>0</v>
      </c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  <c r="AR745" s="35"/>
      <c r="AS745" s="35"/>
      <c r="AT745" s="35"/>
      <c r="AU745" s="35"/>
      <c r="AV745" s="35"/>
    </row>
    <row r="746" spans="1:48" ht="13.9" customHeight="1" x14ac:dyDescent="0.25">
      <c r="A746" s="74"/>
      <c r="B746" s="105"/>
      <c r="C746" s="36" t="s">
        <v>21</v>
      </c>
      <c r="D746" s="97" t="s">
        <v>116</v>
      </c>
      <c r="E746" s="95" t="s">
        <v>50</v>
      </c>
      <c r="F746" s="96" t="s">
        <v>122</v>
      </c>
      <c r="G746" s="94" t="s">
        <v>130</v>
      </c>
      <c r="H746" s="96" t="s">
        <v>686</v>
      </c>
      <c r="I746" s="54" t="s">
        <v>1011</v>
      </c>
      <c r="J746" s="114">
        <v>2023</v>
      </c>
      <c r="K746" s="128">
        <v>37.75</v>
      </c>
      <c r="L746" s="32"/>
      <c r="M746" s="33">
        <f t="shared" si="11"/>
        <v>0</v>
      </c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  <c r="AR746" s="35"/>
      <c r="AS746" s="35"/>
      <c r="AT746" s="35"/>
      <c r="AU746" s="35"/>
      <c r="AV746" s="35"/>
    </row>
    <row r="747" spans="1:48" ht="13.9" customHeight="1" x14ac:dyDescent="0.25">
      <c r="A747" s="71"/>
      <c r="B747" s="104"/>
      <c r="C747" s="93" t="s">
        <v>21</v>
      </c>
      <c r="D747" s="97" t="s">
        <v>116</v>
      </c>
      <c r="E747" s="98" t="s">
        <v>32</v>
      </c>
      <c r="F747" s="94" t="s">
        <v>122</v>
      </c>
      <c r="G747" s="94" t="s">
        <v>130</v>
      </c>
      <c r="H747" s="94" t="s">
        <v>686</v>
      </c>
      <c r="I747" s="54" t="s">
        <v>688</v>
      </c>
      <c r="J747" s="115">
        <v>2020</v>
      </c>
      <c r="K747" s="128">
        <v>45.25</v>
      </c>
      <c r="L747" s="32"/>
      <c r="M747" s="33">
        <f t="shared" si="11"/>
        <v>0</v>
      </c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35"/>
      <c r="AS747" s="35"/>
      <c r="AT747" s="35"/>
      <c r="AU747" s="35"/>
      <c r="AV747" s="35"/>
    </row>
    <row r="748" spans="1:48" ht="13.9" customHeight="1" x14ac:dyDescent="0.25">
      <c r="A748" s="74"/>
      <c r="B748" s="105"/>
      <c r="C748" s="36" t="s">
        <v>21</v>
      </c>
      <c r="D748" s="97" t="s">
        <v>116</v>
      </c>
      <c r="E748" s="95" t="s">
        <v>50</v>
      </c>
      <c r="F748" s="96" t="s">
        <v>122</v>
      </c>
      <c r="G748" s="94" t="s">
        <v>130</v>
      </c>
      <c r="H748" s="96" t="s">
        <v>686</v>
      </c>
      <c r="I748" s="54" t="s">
        <v>1012</v>
      </c>
      <c r="J748" s="114">
        <v>2023</v>
      </c>
      <c r="K748" s="128">
        <v>45.75</v>
      </c>
      <c r="L748" s="32"/>
      <c r="M748" s="33">
        <f t="shared" si="11"/>
        <v>0</v>
      </c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  <c r="AR748" s="35"/>
      <c r="AS748" s="35"/>
      <c r="AT748" s="35"/>
      <c r="AU748" s="35"/>
      <c r="AV748" s="35"/>
    </row>
    <row r="749" spans="1:48" ht="13.9" customHeight="1" x14ac:dyDescent="0.25">
      <c r="A749" s="74"/>
      <c r="B749" s="105"/>
      <c r="C749" s="36" t="s">
        <v>21</v>
      </c>
      <c r="D749" s="97" t="s">
        <v>116</v>
      </c>
      <c r="E749" s="98" t="s">
        <v>32</v>
      </c>
      <c r="F749" s="36" t="s">
        <v>122</v>
      </c>
      <c r="G749" s="36" t="s">
        <v>130</v>
      </c>
      <c r="H749" s="36" t="s">
        <v>686</v>
      </c>
      <c r="I749" s="54" t="s">
        <v>1088</v>
      </c>
      <c r="J749" s="114">
        <v>2023</v>
      </c>
      <c r="K749" s="128">
        <v>57.5</v>
      </c>
      <c r="L749" s="32"/>
      <c r="M749" s="33">
        <f t="shared" si="11"/>
        <v>0</v>
      </c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  <c r="AR749" s="35"/>
      <c r="AS749" s="35"/>
      <c r="AT749" s="35"/>
      <c r="AU749" s="35"/>
      <c r="AV749" s="35"/>
    </row>
    <row r="750" spans="1:48" ht="13.9" customHeight="1" x14ac:dyDescent="0.25">
      <c r="A750" s="85"/>
      <c r="B750" s="104"/>
      <c r="C750" s="94" t="s">
        <v>21</v>
      </c>
      <c r="D750" s="97" t="s">
        <v>116</v>
      </c>
      <c r="E750" s="98" t="s">
        <v>93</v>
      </c>
      <c r="F750" s="94" t="s">
        <v>122</v>
      </c>
      <c r="G750" s="94" t="s">
        <v>689</v>
      </c>
      <c r="H750" s="94" t="s">
        <v>690</v>
      </c>
      <c r="I750" s="94" t="s">
        <v>691</v>
      </c>
      <c r="J750" s="113">
        <v>2015</v>
      </c>
      <c r="K750" s="128">
        <v>15.5</v>
      </c>
      <c r="L750" s="32"/>
      <c r="M750" s="33">
        <f t="shared" si="11"/>
        <v>0</v>
      </c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35"/>
      <c r="AS750" s="35"/>
      <c r="AT750" s="35"/>
      <c r="AU750" s="35"/>
      <c r="AV750" s="35"/>
    </row>
    <row r="751" spans="1:48" ht="13.9" customHeight="1" x14ac:dyDescent="0.25">
      <c r="A751" s="71"/>
      <c r="B751" s="104"/>
      <c r="C751" s="94" t="s">
        <v>21</v>
      </c>
      <c r="D751" s="97" t="s">
        <v>116</v>
      </c>
      <c r="E751" s="98" t="s">
        <v>93</v>
      </c>
      <c r="F751" s="94" t="s">
        <v>122</v>
      </c>
      <c r="G751" s="94" t="s">
        <v>689</v>
      </c>
      <c r="H751" s="94" t="s">
        <v>690</v>
      </c>
      <c r="I751" s="94" t="s">
        <v>691</v>
      </c>
      <c r="J751" s="113">
        <v>2018</v>
      </c>
      <c r="K751" s="128">
        <v>15.5</v>
      </c>
      <c r="L751" s="32"/>
      <c r="M751" s="33">
        <f t="shared" si="11"/>
        <v>0</v>
      </c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  <c r="AR751" s="35"/>
      <c r="AS751" s="35"/>
      <c r="AT751" s="35"/>
      <c r="AU751" s="35"/>
      <c r="AV751" s="35"/>
    </row>
    <row r="752" spans="1:48" ht="13.9" customHeight="1" x14ac:dyDescent="0.25">
      <c r="A752" s="85"/>
      <c r="B752" s="104"/>
      <c r="C752" s="94" t="s">
        <v>21</v>
      </c>
      <c r="D752" s="97" t="s">
        <v>116</v>
      </c>
      <c r="E752" s="98" t="s">
        <v>93</v>
      </c>
      <c r="F752" s="94" t="s">
        <v>122</v>
      </c>
      <c r="G752" s="94" t="s">
        <v>689</v>
      </c>
      <c r="H752" s="94" t="s">
        <v>690</v>
      </c>
      <c r="I752" s="94" t="s">
        <v>692</v>
      </c>
      <c r="J752" s="113">
        <v>2017</v>
      </c>
      <c r="K752" s="128">
        <v>17.5</v>
      </c>
      <c r="L752" s="32"/>
      <c r="M752" s="33">
        <f t="shared" si="11"/>
        <v>0</v>
      </c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  <c r="AR752" s="35"/>
      <c r="AS752" s="35"/>
      <c r="AT752" s="35"/>
      <c r="AU752" s="35"/>
      <c r="AV752" s="35"/>
    </row>
    <row r="753" spans="1:48" ht="13.9" customHeight="1" x14ac:dyDescent="0.25">
      <c r="A753" s="85"/>
      <c r="B753" s="104"/>
      <c r="C753" s="94" t="s">
        <v>21</v>
      </c>
      <c r="D753" s="97" t="s">
        <v>116</v>
      </c>
      <c r="E753" s="98" t="s">
        <v>93</v>
      </c>
      <c r="F753" s="94" t="s">
        <v>122</v>
      </c>
      <c r="G753" s="94" t="s">
        <v>689</v>
      </c>
      <c r="H753" s="94" t="s">
        <v>690</v>
      </c>
      <c r="I753" s="94" t="s">
        <v>693</v>
      </c>
      <c r="J753" s="113">
        <v>2017</v>
      </c>
      <c r="K753" s="128">
        <v>20.75</v>
      </c>
      <c r="L753" s="32"/>
      <c r="M753" s="33">
        <f t="shared" si="11"/>
        <v>0</v>
      </c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35"/>
      <c r="AS753" s="35"/>
      <c r="AT753" s="35"/>
      <c r="AU753" s="35"/>
      <c r="AV753" s="35"/>
    </row>
    <row r="754" spans="1:48" ht="13.9" customHeight="1" x14ac:dyDescent="0.25">
      <c r="A754" s="74"/>
      <c r="B754" s="105"/>
      <c r="C754" s="96" t="s">
        <v>21</v>
      </c>
      <c r="D754" s="97" t="s">
        <v>116</v>
      </c>
      <c r="E754" s="95" t="s">
        <v>50</v>
      </c>
      <c r="F754" s="96" t="s">
        <v>122</v>
      </c>
      <c r="G754" s="96" t="s">
        <v>134</v>
      </c>
      <c r="H754" s="96" t="s">
        <v>135</v>
      </c>
      <c r="I754" s="96" t="s">
        <v>298</v>
      </c>
      <c r="J754" s="101">
        <v>2022</v>
      </c>
      <c r="K754" s="128">
        <v>11.75</v>
      </c>
      <c r="L754" s="32"/>
      <c r="M754" s="33">
        <f t="shared" si="11"/>
        <v>0</v>
      </c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35"/>
      <c r="AS754" s="35"/>
      <c r="AT754" s="35"/>
      <c r="AU754" s="35"/>
      <c r="AV754" s="35"/>
    </row>
    <row r="755" spans="1:48" ht="13.9" customHeight="1" x14ac:dyDescent="0.25">
      <c r="A755" s="70"/>
      <c r="B755" s="105"/>
      <c r="C755" s="36" t="s">
        <v>21</v>
      </c>
      <c r="D755" s="97" t="s">
        <v>116</v>
      </c>
      <c r="E755" s="95" t="s">
        <v>93</v>
      </c>
      <c r="F755" s="96" t="s">
        <v>122</v>
      </c>
      <c r="G755" s="96"/>
      <c r="H755" s="96" t="s">
        <v>185</v>
      </c>
      <c r="I755" s="96" t="s">
        <v>277</v>
      </c>
      <c r="J755" s="101">
        <v>2021</v>
      </c>
      <c r="K755" s="128">
        <v>13</v>
      </c>
      <c r="L755" s="32"/>
      <c r="M755" s="33">
        <f t="shared" si="11"/>
        <v>0</v>
      </c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  <c r="AR755" s="35"/>
      <c r="AS755" s="35"/>
      <c r="AT755" s="35"/>
      <c r="AU755" s="35"/>
      <c r="AV755" s="35"/>
    </row>
    <row r="756" spans="1:48" ht="13.9" customHeight="1" x14ac:dyDescent="0.25">
      <c r="A756" s="70"/>
      <c r="B756" s="105"/>
      <c r="C756" s="36" t="s">
        <v>21</v>
      </c>
      <c r="D756" s="97" t="s">
        <v>116</v>
      </c>
      <c r="E756" s="95" t="s">
        <v>93</v>
      </c>
      <c r="F756" s="96" t="s">
        <v>122</v>
      </c>
      <c r="G756" s="96"/>
      <c r="H756" s="96" t="s">
        <v>185</v>
      </c>
      <c r="I756" s="96" t="s">
        <v>278</v>
      </c>
      <c r="J756" s="101">
        <v>2022</v>
      </c>
      <c r="K756" s="128">
        <v>13.5</v>
      </c>
      <c r="L756" s="32"/>
      <c r="M756" s="33">
        <f t="shared" si="11"/>
        <v>0</v>
      </c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35"/>
      <c r="AS756" s="35"/>
      <c r="AT756" s="35"/>
      <c r="AU756" s="35"/>
      <c r="AV756" s="35"/>
    </row>
    <row r="757" spans="1:48" ht="13.9" customHeight="1" x14ac:dyDescent="0.25">
      <c r="A757" s="74"/>
      <c r="B757" s="105"/>
      <c r="C757" s="36" t="s">
        <v>21</v>
      </c>
      <c r="D757" s="97" t="s">
        <v>116</v>
      </c>
      <c r="E757" s="98" t="s">
        <v>93</v>
      </c>
      <c r="F757" s="36" t="s">
        <v>122</v>
      </c>
      <c r="G757" s="36" t="s">
        <v>694</v>
      </c>
      <c r="H757" s="36" t="s">
        <v>695</v>
      </c>
      <c r="I757" s="36" t="s">
        <v>1089</v>
      </c>
      <c r="J757" s="36">
        <v>2023</v>
      </c>
      <c r="K757" s="128">
        <v>15</v>
      </c>
      <c r="L757" s="32"/>
      <c r="M757" s="33">
        <f t="shared" si="11"/>
        <v>0</v>
      </c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35"/>
      <c r="AS757" s="35"/>
      <c r="AT757" s="35"/>
      <c r="AU757" s="35"/>
      <c r="AV757" s="35"/>
    </row>
    <row r="758" spans="1:48" ht="13.9" customHeight="1" x14ac:dyDescent="0.25">
      <c r="A758" s="77"/>
      <c r="B758" s="104"/>
      <c r="C758" s="94" t="s">
        <v>21</v>
      </c>
      <c r="D758" s="97" t="s">
        <v>116</v>
      </c>
      <c r="E758" s="98" t="s">
        <v>93</v>
      </c>
      <c r="F758" s="94" t="s">
        <v>122</v>
      </c>
      <c r="G758" s="94" t="s">
        <v>694</v>
      </c>
      <c r="H758" s="94" t="s">
        <v>695</v>
      </c>
      <c r="I758" s="94" t="s">
        <v>698</v>
      </c>
      <c r="J758" s="113">
        <v>2022</v>
      </c>
      <c r="K758" s="128">
        <v>15.75</v>
      </c>
      <c r="L758" s="32"/>
      <c r="M758" s="33">
        <f t="shared" si="11"/>
        <v>0</v>
      </c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  <c r="AR758" s="35"/>
      <c r="AS758" s="35"/>
      <c r="AT758" s="35"/>
      <c r="AU758" s="35"/>
      <c r="AV758" s="35"/>
    </row>
    <row r="759" spans="1:48" ht="13.9" customHeight="1" x14ac:dyDescent="0.25">
      <c r="A759" s="77"/>
      <c r="B759" s="104"/>
      <c r="C759" s="94" t="s">
        <v>21</v>
      </c>
      <c r="D759" s="97" t="s">
        <v>116</v>
      </c>
      <c r="E759" s="98" t="s">
        <v>93</v>
      </c>
      <c r="F759" s="94" t="s">
        <v>122</v>
      </c>
      <c r="G759" s="94" t="s">
        <v>694</v>
      </c>
      <c r="H759" s="94" t="s">
        <v>695</v>
      </c>
      <c r="I759" s="94" t="s">
        <v>699</v>
      </c>
      <c r="J759" s="113">
        <v>2022</v>
      </c>
      <c r="K759" s="128">
        <v>17.5</v>
      </c>
      <c r="L759" s="32"/>
      <c r="M759" s="33">
        <f t="shared" si="11"/>
        <v>0</v>
      </c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  <c r="AR759" s="35"/>
      <c r="AS759" s="35"/>
      <c r="AT759" s="35"/>
      <c r="AU759" s="35"/>
      <c r="AV759" s="35"/>
    </row>
    <row r="760" spans="1:48" ht="13.9" customHeight="1" x14ac:dyDescent="0.25">
      <c r="A760" s="74"/>
      <c r="B760" s="105"/>
      <c r="C760" s="36" t="s">
        <v>21</v>
      </c>
      <c r="D760" s="97" t="s">
        <v>116</v>
      </c>
      <c r="E760" s="98" t="s">
        <v>100</v>
      </c>
      <c r="F760" s="36" t="s">
        <v>122</v>
      </c>
      <c r="G760" s="36" t="s">
        <v>694</v>
      </c>
      <c r="H760" s="36" t="s">
        <v>695</v>
      </c>
      <c r="I760" s="36" t="s">
        <v>1090</v>
      </c>
      <c r="J760" s="36">
        <v>2023</v>
      </c>
      <c r="K760" s="128">
        <v>17.75</v>
      </c>
      <c r="L760" s="32"/>
      <c r="M760" s="33">
        <f t="shared" si="11"/>
        <v>0</v>
      </c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  <c r="AR760" s="35"/>
      <c r="AS760" s="35"/>
      <c r="AT760" s="35"/>
      <c r="AU760" s="35"/>
      <c r="AV760" s="35"/>
    </row>
    <row r="761" spans="1:48" ht="13.9" customHeight="1" x14ac:dyDescent="0.25">
      <c r="A761" s="74"/>
      <c r="B761" s="105"/>
      <c r="C761" s="36" t="s">
        <v>21</v>
      </c>
      <c r="D761" s="97" t="s">
        <v>116</v>
      </c>
      <c r="E761" s="98" t="s">
        <v>93</v>
      </c>
      <c r="F761" s="36" t="s">
        <v>122</v>
      </c>
      <c r="G761" s="36" t="s">
        <v>694</v>
      </c>
      <c r="H761" s="36" t="s">
        <v>695</v>
      </c>
      <c r="I761" s="36" t="s">
        <v>1091</v>
      </c>
      <c r="J761" s="36">
        <v>2022</v>
      </c>
      <c r="K761" s="128">
        <v>18.25</v>
      </c>
      <c r="L761" s="32"/>
      <c r="M761" s="33">
        <f t="shared" si="11"/>
        <v>0</v>
      </c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35"/>
      <c r="AS761" s="35"/>
      <c r="AT761" s="35"/>
      <c r="AU761" s="35"/>
      <c r="AV761" s="35"/>
    </row>
    <row r="762" spans="1:48" ht="13.9" customHeight="1" x14ac:dyDescent="0.25">
      <c r="A762" s="77"/>
      <c r="B762" s="104"/>
      <c r="C762" s="94" t="s">
        <v>21</v>
      </c>
      <c r="D762" s="97" t="s">
        <v>116</v>
      </c>
      <c r="E762" s="98" t="s">
        <v>93</v>
      </c>
      <c r="F762" s="94" t="s">
        <v>122</v>
      </c>
      <c r="G762" s="94" t="s">
        <v>694</v>
      </c>
      <c r="H762" s="94" t="s">
        <v>695</v>
      </c>
      <c r="I762" s="94" t="s">
        <v>700</v>
      </c>
      <c r="J762" s="113">
        <v>2021</v>
      </c>
      <c r="K762" s="128">
        <v>19.75</v>
      </c>
      <c r="L762" s="32"/>
      <c r="M762" s="33">
        <f t="shared" si="11"/>
        <v>0</v>
      </c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  <c r="AR762" s="35"/>
      <c r="AS762" s="35"/>
      <c r="AT762" s="35"/>
      <c r="AU762" s="35"/>
      <c r="AV762" s="35"/>
    </row>
    <row r="763" spans="1:48" ht="13.9" customHeight="1" x14ac:dyDescent="0.25">
      <c r="A763" s="74"/>
      <c r="B763" s="105"/>
      <c r="C763" s="36" t="s">
        <v>21</v>
      </c>
      <c r="D763" s="97" t="s">
        <v>116</v>
      </c>
      <c r="E763" s="98" t="s">
        <v>93</v>
      </c>
      <c r="F763" s="36" t="s">
        <v>122</v>
      </c>
      <c r="G763" s="36" t="s">
        <v>694</v>
      </c>
      <c r="H763" s="36" t="s">
        <v>695</v>
      </c>
      <c r="I763" s="36" t="s">
        <v>1092</v>
      </c>
      <c r="J763" s="36">
        <v>2022</v>
      </c>
      <c r="K763" s="128">
        <v>20.25</v>
      </c>
      <c r="L763" s="32"/>
      <c r="M763" s="33">
        <f t="shared" si="11"/>
        <v>0</v>
      </c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  <c r="AR763" s="35"/>
      <c r="AS763" s="35"/>
      <c r="AT763" s="35"/>
      <c r="AU763" s="35"/>
      <c r="AV763" s="35"/>
    </row>
    <row r="764" spans="1:48" ht="13.9" customHeight="1" x14ac:dyDescent="0.25">
      <c r="A764" s="74"/>
      <c r="B764" s="105"/>
      <c r="C764" s="36" t="s">
        <v>21</v>
      </c>
      <c r="D764" s="97" t="s">
        <v>116</v>
      </c>
      <c r="E764" s="98" t="s">
        <v>93</v>
      </c>
      <c r="F764" s="36" t="s">
        <v>122</v>
      </c>
      <c r="G764" s="36" t="s">
        <v>694</v>
      </c>
      <c r="H764" s="36" t="s">
        <v>695</v>
      </c>
      <c r="I764" s="36" t="s">
        <v>1093</v>
      </c>
      <c r="J764" s="36">
        <v>2022</v>
      </c>
      <c r="K764" s="128">
        <v>25</v>
      </c>
      <c r="L764" s="32"/>
      <c r="M764" s="33">
        <f t="shared" si="11"/>
        <v>0</v>
      </c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35"/>
      <c r="AS764" s="35"/>
      <c r="AT764" s="35"/>
      <c r="AU764" s="35"/>
      <c r="AV764" s="35"/>
    </row>
    <row r="765" spans="1:48" ht="13.9" customHeight="1" x14ac:dyDescent="0.25">
      <c r="A765" s="80" t="s">
        <v>247</v>
      </c>
      <c r="B765" s="63"/>
      <c r="C765" s="94" t="s">
        <v>21</v>
      </c>
      <c r="D765" s="97" t="s">
        <v>116</v>
      </c>
      <c r="E765" s="98" t="s">
        <v>52</v>
      </c>
      <c r="F765" s="94" t="s">
        <v>122</v>
      </c>
      <c r="G765" s="94"/>
      <c r="H765" s="96" t="s">
        <v>701</v>
      </c>
      <c r="I765" s="94" t="s">
        <v>703</v>
      </c>
      <c r="J765" s="113">
        <v>2019</v>
      </c>
      <c r="K765" s="128">
        <v>16</v>
      </c>
      <c r="L765" s="32"/>
      <c r="M765" s="33">
        <f t="shared" si="11"/>
        <v>0</v>
      </c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35"/>
      <c r="AS765" s="35"/>
      <c r="AT765" s="35"/>
      <c r="AU765" s="35"/>
      <c r="AV765" s="35"/>
    </row>
    <row r="766" spans="1:48" ht="13.9" customHeight="1" x14ac:dyDescent="0.25">
      <c r="A766" s="77"/>
      <c r="B766" s="63"/>
      <c r="C766" s="94" t="s">
        <v>21</v>
      </c>
      <c r="D766" s="97" t="s">
        <v>116</v>
      </c>
      <c r="E766" s="98" t="s">
        <v>52</v>
      </c>
      <c r="F766" s="94" t="s">
        <v>122</v>
      </c>
      <c r="G766" s="94"/>
      <c r="H766" s="96" t="s">
        <v>701</v>
      </c>
      <c r="I766" s="94" t="s">
        <v>685</v>
      </c>
      <c r="J766" s="113">
        <v>2019</v>
      </c>
      <c r="K766" s="128">
        <v>17.25</v>
      </c>
      <c r="L766" s="32"/>
      <c r="M766" s="33">
        <f t="shared" si="11"/>
        <v>0</v>
      </c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  <c r="AR766" s="35"/>
      <c r="AS766" s="35"/>
      <c r="AT766" s="35"/>
      <c r="AU766" s="35"/>
      <c r="AV766" s="35"/>
    </row>
    <row r="767" spans="1:48" ht="13.9" customHeight="1" x14ac:dyDescent="0.25">
      <c r="A767" s="74"/>
      <c r="B767" s="105"/>
      <c r="C767" s="36" t="s">
        <v>21</v>
      </c>
      <c r="D767" s="97" t="s">
        <v>116</v>
      </c>
      <c r="E767" s="95" t="s">
        <v>52</v>
      </c>
      <c r="F767" s="96" t="s">
        <v>122</v>
      </c>
      <c r="G767" s="94"/>
      <c r="H767" s="96" t="s">
        <v>701</v>
      </c>
      <c r="I767" s="94" t="s">
        <v>703</v>
      </c>
      <c r="J767" s="113">
        <v>2021</v>
      </c>
      <c r="K767" s="128">
        <v>17.75</v>
      </c>
      <c r="L767" s="32"/>
      <c r="M767" s="33">
        <f t="shared" si="11"/>
        <v>0</v>
      </c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  <c r="AR767" s="35"/>
      <c r="AS767" s="35"/>
      <c r="AT767" s="35"/>
      <c r="AU767" s="35"/>
      <c r="AV767" s="35"/>
    </row>
    <row r="768" spans="1:48" ht="13.9" customHeight="1" x14ac:dyDescent="0.25">
      <c r="A768" s="74"/>
      <c r="B768" s="105"/>
      <c r="C768" s="36" t="s">
        <v>21</v>
      </c>
      <c r="D768" s="97" t="s">
        <v>116</v>
      </c>
      <c r="E768" s="95" t="s">
        <v>52</v>
      </c>
      <c r="F768" s="96" t="s">
        <v>122</v>
      </c>
      <c r="G768" s="94"/>
      <c r="H768" s="96" t="s">
        <v>701</v>
      </c>
      <c r="I768" s="94" t="s">
        <v>704</v>
      </c>
      <c r="J768" s="113">
        <v>2020</v>
      </c>
      <c r="K768" s="128">
        <v>19.25</v>
      </c>
      <c r="L768" s="32"/>
      <c r="M768" s="33">
        <f t="shared" si="11"/>
        <v>0</v>
      </c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  <c r="AR768" s="35"/>
      <c r="AS768" s="35"/>
      <c r="AT768" s="35"/>
      <c r="AU768" s="35"/>
      <c r="AV768" s="35"/>
    </row>
    <row r="769" spans="1:48" ht="13.9" customHeight="1" x14ac:dyDescent="0.25">
      <c r="A769" s="77"/>
      <c r="B769" s="104"/>
      <c r="C769" s="100" t="s">
        <v>21</v>
      </c>
      <c r="D769" s="97" t="s">
        <v>116</v>
      </c>
      <c r="E769" s="98" t="s">
        <v>93</v>
      </c>
      <c r="F769" s="100" t="s">
        <v>122</v>
      </c>
      <c r="G769" s="100"/>
      <c r="H769" s="100" t="s">
        <v>705</v>
      </c>
      <c r="I769" s="100" t="s">
        <v>712</v>
      </c>
      <c r="J769" s="100">
        <v>2022</v>
      </c>
      <c r="K769" s="128">
        <v>17</v>
      </c>
      <c r="L769" s="32"/>
      <c r="M769" s="33">
        <f t="shared" si="11"/>
        <v>0</v>
      </c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  <c r="AR769" s="35"/>
      <c r="AS769" s="35"/>
      <c r="AT769" s="35"/>
      <c r="AU769" s="35"/>
      <c r="AV769" s="35"/>
    </row>
    <row r="770" spans="1:48" ht="13.9" customHeight="1" x14ac:dyDescent="0.25">
      <c r="A770" s="74"/>
      <c r="B770" s="105"/>
      <c r="C770" s="36" t="s">
        <v>21</v>
      </c>
      <c r="D770" s="97" t="s">
        <v>116</v>
      </c>
      <c r="E770" s="98" t="s">
        <v>93</v>
      </c>
      <c r="F770" s="36" t="s">
        <v>122</v>
      </c>
      <c r="G770" s="36"/>
      <c r="H770" s="36" t="s">
        <v>705</v>
      </c>
      <c r="I770" s="36" t="s">
        <v>713</v>
      </c>
      <c r="J770" s="36">
        <v>2022</v>
      </c>
      <c r="K770" s="128">
        <v>21.5</v>
      </c>
      <c r="L770" s="32"/>
      <c r="M770" s="33">
        <f t="shared" si="11"/>
        <v>0</v>
      </c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  <c r="AR770" s="35"/>
      <c r="AS770" s="35"/>
      <c r="AT770" s="35"/>
      <c r="AU770" s="35"/>
      <c r="AV770" s="35"/>
    </row>
    <row r="771" spans="1:48" ht="13.9" customHeight="1" x14ac:dyDescent="0.25">
      <c r="A771" s="77"/>
      <c r="B771" s="104"/>
      <c r="C771" s="94" t="s">
        <v>21</v>
      </c>
      <c r="D771" s="97" t="s">
        <v>116</v>
      </c>
      <c r="E771" s="98" t="s">
        <v>93</v>
      </c>
      <c r="F771" s="94" t="s">
        <v>122</v>
      </c>
      <c r="G771" s="94" t="s">
        <v>124</v>
      </c>
      <c r="H771" s="94" t="s">
        <v>705</v>
      </c>
      <c r="I771" s="94" t="s">
        <v>713</v>
      </c>
      <c r="J771" s="113" t="s">
        <v>137</v>
      </c>
      <c r="K771" s="128">
        <v>21.25</v>
      </c>
      <c r="L771" s="32"/>
      <c r="M771" s="33">
        <f t="shared" si="11"/>
        <v>0</v>
      </c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  <c r="AR771" s="35"/>
      <c r="AS771" s="35"/>
      <c r="AT771" s="35"/>
      <c r="AU771" s="35"/>
      <c r="AV771" s="35"/>
    </row>
    <row r="772" spans="1:48" ht="13.9" customHeight="1" x14ac:dyDescent="0.25">
      <c r="A772" s="77"/>
      <c r="B772" s="104"/>
      <c r="C772" s="100" t="s">
        <v>21</v>
      </c>
      <c r="D772" s="97" t="s">
        <v>116</v>
      </c>
      <c r="E772" s="98" t="s">
        <v>93</v>
      </c>
      <c r="F772" s="100" t="s">
        <v>122</v>
      </c>
      <c r="G772" s="94" t="s">
        <v>124</v>
      </c>
      <c r="H772" s="100" t="s">
        <v>705</v>
      </c>
      <c r="I772" s="100" t="s">
        <v>714</v>
      </c>
      <c r="J772" s="100">
        <v>2020</v>
      </c>
      <c r="K772" s="128">
        <v>32.25</v>
      </c>
      <c r="L772" s="32"/>
      <c r="M772" s="33">
        <f t="shared" si="11"/>
        <v>0</v>
      </c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35"/>
      <c r="AS772" s="35"/>
      <c r="AT772" s="35"/>
      <c r="AU772" s="35"/>
      <c r="AV772" s="35"/>
    </row>
    <row r="773" spans="1:48" ht="13.9" customHeight="1" x14ac:dyDescent="0.25">
      <c r="A773" s="74"/>
      <c r="B773" s="105"/>
      <c r="C773" s="36" t="s">
        <v>21</v>
      </c>
      <c r="D773" s="97" t="s">
        <v>116</v>
      </c>
      <c r="E773" s="98" t="s">
        <v>93</v>
      </c>
      <c r="F773" s="36" t="s">
        <v>122</v>
      </c>
      <c r="G773" s="36"/>
      <c r="H773" s="36" t="s">
        <v>705</v>
      </c>
      <c r="I773" s="36" t="s">
        <v>714</v>
      </c>
      <c r="J773" s="36">
        <v>2022</v>
      </c>
      <c r="K773" s="128">
        <v>32.25</v>
      </c>
      <c r="L773" s="32"/>
      <c r="M773" s="33">
        <f t="shared" si="11"/>
        <v>0</v>
      </c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35"/>
      <c r="AS773" s="35"/>
      <c r="AT773" s="35"/>
      <c r="AU773" s="35"/>
      <c r="AV773" s="35"/>
    </row>
    <row r="774" spans="1:48" ht="13.9" customHeight="1" x14ac:dyDescent="0.25">
      <c r="A774" s="74"/>
      <c r="B774" s="105"/>
      <c r="C774" s="36" t="s">
        <v>21</v>
      </c>
      <c r="D774" s="97" t="s">
        <v>116</v>
      </c>
      <c r="E774" s="98" t="s">
        <v>50</v>
      </c>
      <c r="F774" s="36" t="s">
        <v>122</v>
      </c>
      <c r="G774" s="36" t="s">
        <v>682</v>
      </c>
      <c r="H774" s="36" t="s">
        <v>716</v>
      </c>
      <c r="I774" s="36" t="s">
        <v>1054</v>
      </c>
      <c r="J774" s="36">
        <v>2022</v>
      </c>
      <c r="K774" s="128">
        <v>15.75</v>
      </c>
      <c r="L774" s="32"/>
      <c r="M774" s="33">
        <f t="shared" si="11"/>
        <v>0</v>
      </c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  <c r="AR774" s="35"/>
      <c r="AS774" s="35"/>
      <c r="AT774" s="35"/>
      <c r="AU774" s="35"/>
      <c r="AV774" s="35"/>
    </row>
    <row r="775" spans="1:48" ht="13.9" customHeight="1" x14ac:dyDescent="0.25">
      <c r="A775" s="77"/>
      <c r="B775" s="104"/>
      <c r="C775" s="94" t="s">
        <v>21</v>
      </c>
      <c r="D775" s="97" t="s">
        <v>116</v>
      </c>
      <c r="E775" s="98" t="s">
        <v>50</v>
      </c>
      <c r="F775" s="94" t="s">
        <v>122</v>
      </c>
      <c r="G775" s="94" t="s">
        <v>682</v>
      </c>
      <c r="H775" s="94" t="s">
        <v>716</v>
      </c>
      <c r="I775" s="94" t="s">
        <v>718</v>
      </c>
      <c r="J775" s="113">
        <v>2020</v>
      </c>
      <c r="K775" s="128">
        <v>18.75</v>
      </c>
      <c r="L775" s="32"/>
      <c r="M775" s="33">
        <f t="shared" si="11"/>
        <v>0</v>
      </c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35"/>
      <c r="AS775" s="35"/>
      <c r="AT775" s="35"/>
      <c r="AU775" s="35"/>
      <c r="AV775" s="35"/>
    </row>
    <row r="776" spans="1:48" ht="13.9" customHeight="1" x14ac:dyDescent="0.25">
      <c r="A776" s="77"/>
      <c r="B776" s="104"/>
      <c r="C776" s="93" t="s">
        <v>21</v>
      </c>
      <c r="D776" s="97" t="s">
        <v>116</v>
      </c>
      <c r="E776" s="98" t="s">
        <v>50</v>
      </c>
      <c r="F776" s="94" t="s">
        <v>122</v>
      </c>
      <c r="G776" s="94" t="s">
        <v>682</v>
      </c>
      <c r="H776" s="94" t="s">
        <v>716</v>
      </c>
      <c r="I776" s="94" t="s">
        <v>719</v>
      </c>
      <c r="J776" s="113">
        <v>2021</v>
      </c>
      <c r="K776" s="128">
        <v>18.75</v>
      </c>
      <c r="L776" s="32"/>
      <c r="M776" s="33">
        <f t="shared" si="11"/>
        <v>0</v>
      </c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35"/>
      <c r="AS776" s="35"/>
      <c r="AT776" s="35"/>
      <c r="AU776" s="35"/>
      <c r="AV776" s="35"/>
    </row>
    <row r="777" spans="1:48" ht="13.9" customHeight="1" x14ac:dyDescent="0.25">
      <c r="A777" s="74"/>
      <c r="B777" s="105"/>
      <c r="C777" s="36" t="s">
        <v>21</v>
      </c>
      <c r="D777" s="97" t="s">
        <v>116</v>
      </c>
      <c r="E777" s="98" t="s">
        <v>50</v>
      </c>
      <c r="F777" s="36" t="s">
        <v>122</v>
      </c>
      <c r="G777" s="36" t="s">
        <v>682</v>
      </c>
      <c r="H777" s="36" t="s">
        <v>716</v>
      </c>
      <c r="I777" s="36" t="s">
        <v>1055</v>
      </c>
      <c r="J777" s="36">
        <v>2022</v>
      </c>
      <c r="K777" s="128">
        <v>18.75</v>
      </c>
      <c r="L777" s="32"/>
      <c r="M777" s="33">
        <f t="shared" si="11"/>
        <v>0</v>
      </c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  <c r="AR777" s="35"/>
      <c r="AS777" s="35"/>
      <c r="AT777" s="35"/>
      <c r="AU777" s="35"/>
      <c r="AV777" s="35"/>
    </row>
    <row r="778" spans="1:48" ht="13.9" customHeight="1" x14ac:dyDescent="0.25">
      <c r="A778" s="77"/>
      <c r="B778" s="104"/>
      <c r="C778" s="93" t="s">
        <v>21</v>
      </c>
      <c r="D778" s="97" t="s">
        <v>116</v>
      </c>
      <c r="E778" s="98" t="s">
        <v>50</v>
      </c>
      <c r="F778" s="94" t="s">
        <v>122</v>
      </c>
      <c r="G778" s="94" t="s">
        <v>682</v>
      </c>
      <c r="H778" s="94" t="s">
        <v>716</v>
      </c>
      <c r="I778" s="94" t="s">
        <v>720</v>
      </c>
      <c r="J778" s="113">
        <v>2020</v>
      </c>
      <c r="K778" s="128">
        <v>19.5</v>
      </c>
      <c r="L778" s="32"/>
      <c r="M778" s="33">
        <f t="shared" si="11"/>
        <v>0</v>
      </c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  <c r="AR778" s="35"/>
      <c r="AS778" s="35"/>
      <c r="AT778" s="35"/>
      <c r="AU778" s="35"/>
      <c r="AV778" s="35"/>
    </row>
    <row r="779" spans="1:48" ht="13.9" customHeight="1" x14ac:dyDescent="0.25">
      <c r="A779" s="77"/>
      <c r="B779" s="104"/>
      <c r="C779" s="94" t="s">
        <v>21</v>
      </c>
      <c r="D779" s="97" t="s">
        <v>116</v>
      </c>
      <c r="E779" s="98" t="s">
        <v>50</v>
      </c>
      <c r="F779" s="94" t="s">
        <v>122</v>
      </c>
      <c r="G779" s="94" t="s">
        <v>682</v>
      </c>
      <c r="H779" s="94" t="s">
        <v>716</v>
      </c>
      <c r="I779" s="94" t="s">
        <v>720</v>
      </c>
      <c r="J779" s="113">
        <v>2021</v>
      </c>
      <c r="K779" s="128">
        <v>19.75</v>
      </c>
      <c r="L779" s="32"/>
      <c r="M779" s="33">
        <f t="shared" si="11"/>
        <v>0</v>
      </c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  <c r="AR779" s="35"/>
      <c r="AS779" s="35"/>
      <c r="AT779" s="35"/>
      <c r="AU779" s="35"/>
      <c r="AV779" s="35"/>
    </row>
    <row r="780" spans="1:48" ht="13.9" customHeight="1" x14ac:dyDescent="0.25">
      <c r="A780" s="77"/>
      <c r="B780" s="104"/>
      <c r="C780" s="93" t="s">
        <v>21</v>
      </c>
      <c r="D780" s="97" t="s">
        <v>116</v>
      </c>
      <c r="E780" s="98" t="s">
        <v>50</v>
      </c>
      <c r="F780" s="94" t="s">
        <v>122</v>
      </c>
      <c r="G780" s="94" t="s">
        <v>682</v>
      </c>
      <c r="H780" s="94" t="s">
        <v>716</v>
      </c>
      <c r="I780" s="54" t="s">
        <v>721</v>
      </c>
      <c r="J780" s="115">
        <v>2019</v>
      </c>
      <c r="K780" s="128">
        <v>37.5</v>
      </c>
      <c r="L780" s="32"/>
      <c r="M780" s="33">
        <f t="shared" si="11"/>
        <v>0</v>
      </c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35"/>
      <c r="AS780" s="35"/>
      <c r="AT780" s="35"/>
      <c r="AU780" s="35"/>
      <c r="AV780" s="35"/>
    </row>
    <row r="781" spans="1:48" ht="13.9" customHeight="1" x14ac:dyDescent="0.25">
      <c r="A781" s="77"/>
      <c r="B781" s="104"/>
      <c r="C781" s="93" t="s">
        <v>21</v>
      </c>
      <c r="D781" s="97" t="s">
        <v>116</v>
      </c>
      <c r="E781" s="98" t="s">
        <v>50</v>
      </c>
      <c r="F781" s="94" t="s">
        <v>122</v>
      </c>
      <c r="G781" s="94" t="s">
        <v>682</v>
      </c>
      <c r="H781" s="94" t="s">
        <v>716</v>
      </c>
      <c r="I781" s="54" t="s">
        <v>722</v>
      </c>
      <c r="J781" s="115">
        <v>2020</v>
      </c>
      <c r="K781" s="128">
        <v>39.5</v>
      </c>
      <c r="L781" s="32"/>
      <c r="M781" s="33">
        <f t="shared" ref="M781:M844" si="12">K781*L781</f>
        <v>0</v>
      </c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35"/>
      <c r="AS781" s="35"/>
      <c r="AT781" s="35"/>
      <c r="AU781" s="35"/>
      <c r="AV781" s="35"/>
    </row>
    <row r="782" spans="1:48" ht="13.9" customHeight="1" x14ac:dyDescent="0.25">
      <c r="A782" s="80" t="s">
        <v>247</v>
      </c>
      <c r="B782" s="65"/>
      <c r="C782" s="94" t="s">
        <v>21</v>
      </c>
      <c r="D782" s="97" t="s">
        <v>116</v>
      </c>
      <c r="E782" s="98" t="s">
        <v>52</v>
      </c>
      <c r="F782" s="94" t="s">
        <v>138</v>
      </c>
      <c r="G782" s="94" t="s">
        <v>139</v>
      </c>
      <c r="H782" s="94" t="s">
        <v>123</v>
      </c>
      <c r="I782" s="94" t="s">
        <v>140</v>
      </c>
      <c r="J782" s="113">
        <v>2018</v>
      </c>
      <c r="K782" s="128">
        <v>13</v>
      </c>
      <c r="L782" s="32"/>
      <c r="M782" s="33">
        <f t="shared" si="12"/>
        <v>0</v>
      </c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  <c r="AR782" s="35"/>
      <c r="AS782" s="35"/>
      <c r="AT782" s="35"/>
      <c r="AU782" s="35"/>
      <c r="AV782" s="35"/>
    </row>
    <row r="783" spans="1:48" ht="13.9" customHeight="1" x14ac:dyDescent="0.25">
      <c r="A783" s="74"/>
      <c r="B783" s="105"/>
      <c r="C783" s="36" t="s">
        <v>21</v>
      </c>
      <c r="D783" s="97" t="s">
        <v>116</v>
      </c>
      <c r="E783" s="98" t="s">
        <v>93</v>
      </c>
      <c r="F783" s="36" t="s">
        <v>138</v>
      </c>
      <c r="G783" s="36"/>
      <c r="H783" s="36" t="s">
        <v>123</v>
      </c>
      <c r="I783" s="36" t="s">
        <v>343</v>
      </c>
      <c r="J783" s="36">
        <v>2020</v>
      </c>
      <c r="K783" s="128">
        <v>14.5</v>
      </c>
      <c r="L783" s="32"/>
      <c r="M783" s="33">
        <f t="shared" si="12"/>
        <v>0</v>
      </c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35"/>
      <c r="AS783" s="35"/>
      <c r="AT783" s="35"/>
      <c r="AU783" s="35"/>
      <c r="AV783" s="35"/>
    </row>
    <row r="784" spans="1:48" ht="13.9" customHeight="1" x14ac:dyDescent="0.25">
      <c r="A784" s="71"/>
      <c r="B784" s="104"/>
      <c r="C784" s="93" t="s">
        <v>21</v>
      </c>
      <c r="D784" s="97" t="s">
        <v>116</v>
      </c>
      <c r="E784" s="98" t="s">
        <v>50</v>
      </c>
      <c r="F784" s="94" t="s">
        <v>138</v>
      </c>
      <c r="G784" s="94" t="s">
        <v>723</v>
      </c>
      <c r="H784" s="94" t="s">
        <v>724</v>
      </c>
      <c r="I784" s="93" t="s">
        <v>725</v>
      </c>
      <c r="J784" s="100">
        <v>2021</v>
      </c>
      <c r="K784" s="128">
        <v>25.5</v>
      </c>
      <c r="L784" s="32"/>
      <c r="M784" s="33">
        <f t="shared" si="12"/>
        <v>0</v>
      </c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35"/>
      <c r="AS784" s="35"/>
      <c r="AT784" s="35"/>
      <c r="AU784" s="35"/>
      <c r="AV784" s="35"/>
    </row>
    <row r="785" spans="1:48" ht="13.9" customHeight="1" x14ac:dyDescent="0.25">
      <c r="A785" s="80" t="s">
        <v>247</v>
      </c>
      <c r="B785" s="104"/>
      <c r="C785" s="93" t="s">
        <v>21</v>
      </c>
      <c r="D785" s="97" t="s">
        <v>116</v>
      </c>
      <c r="E785" s="98" t="s">
        <v>50</v>
      </c>
      <c r="F785" s="94" t="s">
        <v>138</v>
      </c>
      <c r="G785" s="94" t="s">
        <v>723</v>
      </c>
      <c r="H785" s="94" t="s">
        <v>724</v>
      </c>
      <c r="I785" s="93" t="s">
        <v>726</v>
      </c>
      <c r="J785" s="100">
        <v>2018</v>
      </c>
      <c r="K785" s="128">
        <v>28.75</v>
      </c>
      <c r="L785" s="32"/>
      <c r="M785" s="33">
        <f t="shared" si="12"/>
        <v>0</v>
      </c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  <c r="AR785" s="35"/>
      <c r="AS785" s="35"/>
      <c r="AT785" s="35"/>
      <c r="AU785" s="35"/>
      <c r="AV785" s="35"/>
    </row>
    <row r="786" spans="1:48" ht="13.9" customHeight="1" x14ac:dyDescent="0.25">
      <c r="A786" s="71"/>
      <c r="B786" s="104"/>
      <c r="C786" s="93" t="s">
        <v>21</v>
      </c>
      <c r="D786" s="97" t="s">
        <v>116</v>
      </c>
      <c r="E786" s="98" t="s">
        <v>50</v>
      </c>
      <c r="F786" s="94" t="s">
        <v>138</v>
      </c>
      <c r="G786" s="94" t="s">
        <v>723</v>
      </c>
      <c r="H786" s="94" t="s">
        <v>724</v>
      </c>
      <c r="I786" s="54" t="s">
        <v>727</v>
      </c>
      <c r="J786" s="115">
        <v>2021</v>
      </c>
      <c r="K786" s="128">
        <v>43.25</v>
      </c>
      <c r="L786" s="32"/>
      <c r="M786" s="33">
        <f t="shared" si="12"/>
        <v>0</v>
      </c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  <c r="AR786" s="35"/>
      <c r="AS786" s="35"/>
      <c r="AT786" s="35"/>
      <c r="AU786" s="35"/>
      <c r="AV786" s="35"/>
    </row>
    <row r="787" spans="1:48" ht="13.9" customHeight="1" x14ac:dyDescent="0.25">
      <c r="A787" s="72"/>
      <c r="B787" s="104"/>
      <c r="C787" s="93" t="s">
        <v>21</v>
      </c>
      <c r="D787" s="97" t="s">
        <v>116</v>
      </c>
      <c r="E787" s="98" t="s">
        <v>50</v>
      </c>
      <c r="F787" s="94" t="s">
        <v>138</v>
      </c>
      <c r="G787" s="94" t="s">
        <v>723</v>
      </c>
      <c r="H787" s="94" t="s">
        <v>724</v>
      </c>
      <c r="I787" s="54" t="s">
        <v>728</v>
      </c>
      <c r="J787" s="114">
        <v>2017</v>
      </c>
      <c r="K787" s="128">
        <v>54.75</v>
      </c>
      <c r="L787" s="32"/>
      <c r="M787" s="33">
        <f t="shared" si="12"/>
        <v>0</v>
      </c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  <c r="AR787" s="35"/>
      <c r="AS787" s="35"/>
      <c r="AT787" s="35"/>
      <c r="AU787" s="35"/>
      <c r="AV787" s="35"/>
    </row>
    <row r="788" spans="1:48" ht="13.9" customHeight="1" x14ac:dyDescent="0.25">
      <c r="A788" s="74"/>
      <c r="B788" s="105"/>
      <c r="C788" s="36" t="s">
        <v>21</v>
      </c>
      <c r="D788" s="97" t="s">
        <v>116</v>
      </c>
      <c r="E788" s="98" t="s">
        <v>100</v>
      </c>
      <c r="F788" s="36" t="s">
        <v>138</v>
      </c>
      <c r="G788" s="36" t="s">
        <v>729</v>
      </c>
      <c r="H788" s="36" t="s">
        <v>730</v>
      </c>
      <c r="I788" s="36" t="s">
        <v>732</v>
      </c>
      <c r="J788" s="36">
        <v>2021</v>
      </c>
      <c r="K788" s="128">
        <v>40.75</v>
      </c>
      <c r="L788" s="32"/>
      <c r="M788" s="33">
        <f t="shared" si="12"/>
        <v>0</v>
      </c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  <c r="AR788" s="35"/>
      <c r="AS788" s="35"/>
      <c r="AT788" s="35"/>
      <c r="AU788" s="35"/>
      <c r="AV788" s="35"/>
    </row>
    <row r="789" spans="1:48" ht="13.9" customHeight="1" x14ac:dyDescent="0.25">
      <c r="A789" s="71"/>
      <c r="B789" s="104"/>
      <c r="C789" s="93" t="s">
        <v>21</v>
      </c>
      <c r="D789" s="97" t="s">
        <v>116</v>
      </c>
      <c r="E789" s="98" t="s">
        <v>100</v>
      </c>
      <c r="F789" s="94" t="s">
        <v>138</v>
      </c>
      <c r="G789" s="94" t="s">
        <v>729</v>
      </c>
      <c r="H789" s="94" t="s">
        <v>730</v>
      </c>
      <c r="I789" s="93" t="s">
        <v>733</v>
      </c>
      <c r="J789" s="100">
        <v>2020</v>
      </c>
      <c r="K789" s="128">
        <v>54.75</v>
      </c>
      <c r="L789" s="32"/>
      <c r="M789" s="33">
        <f t="shared" si="12"/>
        <v>0</v>
      </c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35"/>
      <c r="AS789" s="35"/>
      <c r="AT789" s="35"/>
      <c r="AU789" s="35"/>
      <c r="AV789" s="35"/>
    </row>
    <row r="790" spans="1:48" ht="13.9" customHeight="1" x14ac:dyDescent="0.25">
      <c r="A790" s="74"/>
      <c r="B790" s="105"/>
      <c r="C790" s="36" t="s">
        <v>21</v>
      </c>
      <c r="D790" s="97" t="s">
        <v>116</v>
      </c>
      <c r="E790" s="98" t="s">
        <v>100</v>
      </c>
      <c r="F790" s="36" t="s">
        <v>138</v>
      </c>
      <c r="G790" s="36" t="s">
        <v>729</v>
      </c>
      <c r="H790" s="36" t="s">
        <v>730</v>
      </c>
      <c r="I790" s="36" t="s">
        <v>733</v>
      </c>
      <c r="J790" s="36">
        <v>2021</v>
      </c>
      <c r="K790" s="128">
        <v>60.5</v>
      </c>
      <c r="L790" s="32"/>
      <c r="M790" s="33">
        <f t="shared" si="12"/>
        <v>0</v>
      </c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  <c r="AR790" s="35"/>
      <c r="AS790" s="35"/>
      <c r="AT790" s="35"/>
      <c r="AU790" s="35"/>
      <c r="AV790" s="35"/>
    </row>
    <row r="791" spans="1:48" ht="13.9" customHeight="1" x14ac:dyDescent="0.25">
      <c r="A791" s="71"/>
      <c r="B791" s="104"/>
      <c r="C791" s="93" t="s">
        <v>21</v>
      </c>
      <c r="D791" s="97" t="s">
        <v>116</v>
      </c>
      <c r="E791" s="98" t="s">
        <v>100</v>
      </c>
      <c r="F791" s="94" t="s">
        <v>138</v>
      </c>
      <c r="G791" s="94" t="s">
        <v>729</v>
      </c>
      <c r="H791" s="94" t="s">
        <v>730</v>
      </c>
      <c r="I791" s="54" t="s">
        <v>734</v>
      </c>
      <c r="J791" s="115">
        <v>2020</v>
      </c>
      <c r="K791" s="128">
        <v>69.5</v>
      </c>
      <c r="L791" s="32"/>
      <c r="M791" s="33">
        <f t="shared" si="12"/>
        <v>0</v>
      </c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35"/>
      <c r="AS791" s="35"/>
      <c r="AT791" s="35"/>
      <c r="AU791" s="35"/>
      <c r="AV791" s="35"/>
    </row>
    <row r="792" spans="1:48" ht="13.9" customHeight="1" x14ac:dyDescent="0.25">
      <c r="A792" s="74"/>
      <c r="B792" s="105"/>
      <c r="C792" s="36" t="s">
        <v>21</v>
      </c>
      <c r="D792" s="97" t="s">
        <v>116</v>
      </c>
      <c r="E792" s="98" t="s">
        <v>100</v>
      </c>
      <c r="F792" s="36" t="s">
        <v>138</v>
      </c>
      <c r="G792" s="36" t="s">
        <v>729</v>
      </c>
      <c r="H792" s="36" t="s">
        <v>730</v>
      </c>
      <c r="I792" s="54" t="s">
        <v>735</v>
      </c>
      <c r="J792" s="115">
        <v>2021</v>
      </c>
      <c r="K792" s="128">
        <v>125</v>
      </c>
      <c r="L792" s="32"/>
      <c r="M792" s="33">
        <f t="shared" si="12"/>
        <v>0</v>
      </c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35"/>
      <c r="AS792" s="35"/>
      <c r="AT792" s="35"/>
      <c r="AU792" s="35"/>
      <c r="AV792" s="35"/>
    </row>
    <row r="793" spans="1:48" ht="13.9" customHeight="1" x14ac:dyDescent="0.25">
      <c r="A793" s="83"/>
      <c r="B793" s="104"/>
      <c r="C793" s="93" t="s">
        <v>21</v>
      </c>
      <c r="D793" s="97" t="s">
        <v>116</v>
      </c>
      <c r="E793" s="98" t="s">
        <v>32</v>
      </c>
      <c r="F793" s="94" t="s">
        <v>138</v>
      </c>
      <c r="G793" s="94" t="s">
        <v>746</v>
      </c>
      <c r="H793" s="94" t="s">
        <v>742</v>
      </c>
      <c r="I793" s="54" t="s">
        <v>756</v>
      </c>
      <c r="J793" s="114">
        <v>2016</v>
      </c>
      <c r="K793" s="128">
        <v>35.75</v>
      </c>
      <c r="L793" s="32"/>
      <c r="M793" s="33">
        <f t="shared" si="12"/>
        <v>0</v>
      </c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  <c r="AR793" s="35"/>
      <c r="AS793" s="35"/>
      <c r="AT793" s="35"/>
      <c r="AU793" s="35"/>
      <c r="AV793" s="35"/>
    </row>
    <row r="794" spans="1:48" ht="13.9" customHeight="1" x14ac:dyDescent="0.25">
      <c r="A794" s="69"/>
      <c r="B794" s="104"/>
      <c r="C794" s="94" t="s">
        <v>21</v>
      </c>
      <c r="D794" s="97" t="s">
        <v>116</v>
      </c>
      <c r="E794" s="98" t="s">
        <v>32</v>
      </c>
      <c r="F794" s="94" t="s">
        <v>138</v>
      </c>
      <c r="G794" s="94" t="s">
        <v>741</v>
      </c>
      <c r="H794" s="94" t="s">
        <v>742</v>
      </c>
      <c r="I794" s="94" t="s">
        <v>741</v>
      </c>
      <c r="J794" s="113">
        <v>2020</v>
      </c>
      <c r="K794" s="128">
        <v>20.75</v>
      </c>
      <c r="L794" s="32"/>
      <c r="M794" s="33">
        <f t="shared" si="12"/>
        <v>0</v>
      </c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  <c r="AR794" s="35"/>
      <c r="AS794" s="35"/>
      <c r="AT794" s="35"/>
      <c r="AU794" s="35"/>
      <c r="AV794" s="35"/>
    </row>
    <row r="795" spans="1:48" ht="13.9" customHeight="1" x14ac:dyDescent="0.25">
      <c r="A795" s="74"/>
      <c r="B795" s="105"/>
      <c r="C795" s="36" t="s">
        <v>21</v>
      </c>
      <c r="D795" s="97" t="s">
        <v>116</v>
      </c>
      <c r="E795" s="98" t="s">
        <v>32</v>
      </c>
      <c r="F795" s="36" t="s">
        <v>138</v>
      </c>
      <c r="G795" s="36" t="s">
        <v>741</v>
      </c>
      <c r="H795" s="36" t="s">
        <v>742</v>
      </c>
      <c r="I795" s="36" t="s">
        <v>741</v>
      </c>
      <c r="J795" s="36">
        <v>2021</v>
      </c>
      <c r="K795" s="128">
        <v>22.25</v>
      </c>
      <c r="L795" s="32"/>
      <c r="M795" s="33">
        <f t="shared" si="12"/>
        <v>0</v>
      </c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  <c r="AR795" s="35"/>
      <c r="AS795" s="35"/>
      <c r="AT795" s="35"/>
      <c r="AU795" s="35"/>
      <c r="AV795" s="35"/>
    </row>
    <row r="796" spans="1:48" ht="13.9" customHeight="1" x14ac:dyDescent="0.25">
      <c r="A796" s="69"/>
      <c r="B796" s="104"/>
      <c r="C796" s="94" t="s">
        <v>21</v>
      </c>
      <c r="D796" s="97" t="s">
        <v>116</v>
      </c>
      <c r="E796" s="98" t="s">
        <v>32</v>
      </c>
      <c r="F796" s="94" t="s">
        <v>138</v>
      </c>
      <c r="G796" s="94" t="s">
        <v>746</v>
      </c>
      <c r="H796" s="94" t="s">
        <v>742</v>
      </c>
      <c r="I796" s="94" t="s">
        <v>751</v>
      </c>
      <c r="J796" s="113">
        <v>2016</v>
      </c>
      <c r="K796" s="128">
        <v>23</v>
      </c>
      <c r="L796" s="32"/>
      <c r="M796" s="33">
        <f t="shared" si="12"/>
        <v>0</v>
      </c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35"/>
      <c r="AS796" s="35"/>
      <c r="AT796" s="35"/>
      <c r="AU796" s="35"/>
      <c r="AV796" s="35"/>
    </row>
    <row r="797" spans="1:48" ht="13.9" customHeight="1" x14ac:dyDescent="0.25">
      <c r="A797" s="79"/>
      <c r="B797" s="104"/>
      <c r="C797" s="93" t="s">
        <v>21</v>
      </c>
      <c r="D797" s="97" t="s">
        <v>116</v>
      </c>
      <c r="E797" s="98" t="s">
        <v>32</v>
      </c>
      <c r="F797" s="94" t="s">
        <v>138</v>
      </c>
      <c r="G797" s="94" t="s">
        <v>746</v>
      </c>
      <c r="H797" s="94" t="s">
        <v>742</v>
      </c>
      <c r="I797" s="54" t="s">
        <v>752</v>
      </c>
      <c r="J797" s="114">
        <v>2014</v>
      </c>
      <c r="K797" s="128">
        <v>53.25</v>
      </c>
      <c r="L797" s="32"/>
      <c r="M797" s="33">
        <f t="shared" si="12"/>
        <v>0</v>
      </c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35"/>
      <c r="AS797" s="35"/>
      <c r="AT797" s="35"/>
      <c r="AU797" s="35"/>
      <c r="AV797" s="35"/>
    </row>
    <row r="798" spans="1:48" ht="13.9" customHeight="1" x14ac:dyDescent="0.25">
      <c r="A798" s="69"/>
      <c r="B798" s="104"/>
      <c r="C798" s="94" t="s">
        <v>21</v>
      </c>
      <c r="D798" s="97" t="s">
        <v>116</v>
      </c>
      <c r="E798" s="98" t="s">
        <v>32</v>
      </c>
      <c r="F798" s="94" t="s">
        <v>138</v>
      </c>
      <c r="G798" s="94" t="s">
        <v>741</v>
      </c>
      <c r="H798" s="94" t="s">
        <v>742</v>
      </c>
      <c r="I798" s="94" t="s">
        <v>753</v>
      </c>
      <c r="J798" s="113">
        <v>2016</v>
      </c>
      <c r="K798" s="128">
        <v>25</v>
      </c>
      <c r="L798" s="32"/>
      <c r="M798" s="33">
        <f t="shared" si="12"/>
        <v>0</v>
      </c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  <c r="AR798" s="35"/>
      <c r="AS798" s="35"/>
      <c r="AT798" s="35"/>
      <c r="AU798" s="35"/>
      <c r="AV798" s="35"/>
    </row>
    <row r="799" spans="1:48" ht="13.9" customHeight="1" x14ac:dyDescent="0.25">
      <c r="A799" s="69"/>
      <c r="B799" s="104"/>
      <c r="C799" s="94" t="s">
        <v>21</v>
      </c>
      <c r="D799" s="97" t="s">
        <v>116</v>
      </c>
      <c r="E799" s="98" t="s">
        <v>32</v>
      </c>
      <c r="F799" s="94" t="s">
        <v>138</v>
      </c>
      <c r="G799" s="94" t="s">
        <v>741</v>
      </c>
      <c r="H799" s="94" t="s">
        <v>742</v>
      </c>
      <c r="I799" s="54" t="s">
        <v>1041</v>
      </c>
      <c r="J799" s="114">
        <v>2014</v>
      </c>
      <c r="K799" s="128">
        <v>61.25</v>
      </c>
      <c r="L799" s="32"/>
      <c r="M799" s="33">
        <f t="shared" si="12"/>
        <v>0</v>
      </c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  <c r="AR799" s="35"/>
      <c r="AS799" s="35"/>
      <c r="AT799" s="35"/>
      <c r="AU799" s="35"/>
      <c r="AV799" s="35"/>
    </row>
    <row r="800" spans="1:48" ht="13.9" customHeight="1" x14ac:dyDescent="0.25">
      <c r="A800" s="80" t="s">
        <v>247</v>
      </c>
      <c r="B800" s="104"/>
      <c r="C800" s="93" t="s">
        <v>21</v>
      </c>
      <c r="D800" s="97" t="s">
        <v>116</v>
      </c>
      <c r="E800" s="98" t="s">
        <v>32</v>
      </c>
      <c r="F800" s="94" t="s">
        <v>138</v>
      </c>
      <c r="G800" s="94"/>
      <c r="H800" s="94" t="s">
        <v>742</v>
      </c>
      <c r="I800" s="94" t="s">
        <v>754</v>
      </c>
      <c r="J800" s="113">
        <v>2018</v>
      </c>
      <c r="K800" s="128">
        <v>30.5</v>
      </c>
      <c r="L800" s="32"/>
      <c r="M800" s="33">
        <f t="shared" si="12"/>
        <v>0</v>
      </c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  <c r="AR800" s="35"/>
      <c r="AS800" s="35"/>
      <c r="AT800" s="35"/>
      <c r="AU800" s="35"/>
      <c r="AV800" s="35"/>
    </row>
    <row r="801" spans="1:48" ht="13.9" customHeight="1" x14ac:dyDescent="0.25">
      <c r="A801" s="74"/>
      <c r="B801" s="105"/>
      <c r="C801" s="36" t="s">
        <v>21</v>
      </c>
      <c r="D801" s="97" t="s">
        <v>116</v>
      </c>
      <c r="E801" s="98" t="s">
        <v>32</v>
      </c>
      <c r="F801" s="36" t="s">
        <v>138</v>
      </c>
      <c r="G801" s="36"/>
      <c r="H801" s="36" t="s">
        <v>742</v>
      </c>
      <c r="I801" s="36" t="s">
        <v>754</v>
      </c>
      <c r="J801" s="36">
        <v>2021</v>
      </c>
      <c r="K801" s="128">
        <v>36.75</v>
      </c>
      <c r="L801" s="32"/>
      <c r="M801" s="33">
        <f t="shared" si="12"/>
        <v>0</v>
      </c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  <c r="AR801" s="35"/>
      <c r="AS801" s="35"/>
      <c r="AT801" s="35"/>
      <c r="AU801" s="35"/>
      <c r="AV801" s="35"/>
    </row>
    <row r="802" spans="1:48" ht="13.9" customHeight="1" x14ac:dyDescent="0.25">
      <c r="A802" s="80" t="s">
        <v>247</v>
      </c>
      <c r="B802" s="104"/>
      <c r="C802" s="94" t="s">
        <v>21</v>
      </c>
      <c r="D802" s="97" t="s">
        <v>116</v>
      </c>
      <c r="E802" s="98" t="s">
        <v>32</v>
      </c>
      <c r="F802" s="94" t="s">
        <v>138</v>
      </c>
      <c r="G802" s="94"/>
      <c r="H802" s="94" t="s">
        <v>742</v>
      </c>
      <c r="I802" s="54" t="s">
        <v>755</v>
      </c>
      <c r="J802" s="114">
        <v>2017</v>
      </c>
      <c r="K802" s="128">
        <v>61</v>
      </c>
      <c r="L802" s="32"/>
      <c r="M802" s="33">
        <f t="shared" si="12"/>
        <v>0</v>
      </c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5"/>
      <c r="AG802" s="35"/>
      <c r="AH802" s="35"/>
      <c r="AI802" s="35"/>
      <c r="AJ802" s="35"/>
      <c r="AK802" s="35"/>
      <c r="AL802" s="35"/>
      <c r="AM802" s="35"/>
      <c r="AN802" s="35"/>
      <c r="AO802" s="35"/>
      <c r="AP802" s="35"/>
      <c r="AQ802" s="35"/>
      <c r="AR802" s="35"/>
      <c r="AS802" s="35"/>
      <c r="AT802" s="35"/>
      <c r="AU802" s="35"/>
      <c r="AV802" s="35"/>
    </row>
    <row r="803" spans="1:48" ht="13.9" customHeight="1" x14ac:dyDescent="0.25">
      <c r="A803" s="74"/>
      <c r="B803" s="105"/>
      <c r="C803" s="36" t="s">
        <v>21</v>
      </c>
      <c r="D803" s="97" t="s">
        <v>116</v>
      </c>
      <c r="E803" s="98" t="s">
        <v>32</v>
      </c>
      <c r="F803" s="36" t="s">
        <v>138</v>
      </c>
      <c r="G803" s="36"/>
      <c r="H803" s="36" t="s">
        <v>742</v>
      </c>
      <c r="I803" s="54" t="s">
        <v>759</v>
      </c>
      <c r="J803" s="114">
        <v>2018</v>
      </c>
      <c r="K803" s="128">
        <v>61.5</v>
      </c>
      <c r="L803" s="32"/>
      <c r="M803" s="33">
        <f t="shared" si="12"/>
        <v>0</v>
      </c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5"/>
      <c r="AG803" s="35"/>
      <c r="AH803" s="35"/>
      <c r="AI803" s="35"/>
      <c r="AJ803" s="35"/>
      <c r="AK803" s="35"/>
      <c r="AL803" s="35"/>
      <c r="AM803" s="35"/>
      <c r="AN803" s="35"/>
      <c r="AO803" s="35"/>
      <c r="AP803" s="35"/>
      <c r="AQ803" s="35"/>
      <c r="AR803" s="35"/>
      <c r="AS803" s="35"/>
      <c r="AT803" s="35"/>
      <c r="AU803" s="35"/>
      <c r="AV803" s="35"/>
    </row>
    <row r="804" spans="1:48" ht="13.9" customHeight="1" x14ac:dyDescent="0.25">
      <c r="A804" s="69"/>
      <c r="B804" s="104"/>
      <c r="C804" s="94" t="s">
        <v>21</v>
      </c>
      <c r="D804" s="97" t="s">
        <v>116</v>
      </c>
      <c r="E804" s="98" t="s">
        <v>32</v>
      </c>
      <c r="F804" s="94" t="s">
        <v>138</v>
      </c>
      <c r="G804" s="94" t="s">
        <v>744</v>
      </c>
      <c r="H804" s="94" t="s">
        <v>742</v>
      </c>
      <c r="I804" s="36" t="s">
        <v>758</v>
      </c>
      <c r="J804" s="113">
        <v>2020</v>
      </c>
      <c r="K804" s="128">
        <v>51.5</v>
      </c>
      <c r="L804" s="32"/>
      <c r="M804" s="33">
        <f t="shared" si="12"/>
        <v>0</v>
      </c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5"/>
      <c r="AG804" s="35"/>
      <c r="AH804" s="35"/>
      <c r="AI804" s="35"/>
      <c r="AJ804" s="35"/>
      <c r="AK804" s="35"/>
      <c r="AL804" s="35"/>
      <c r="AM804" s="35"/>
      <c r="AN804" s="35"/>
      <c r="AO804" s="35"/>
      <c r="AP804" s="35"/>
      <c r="AQ804" s="35"/>
      <c r="AR804" s="35"/>
      <c r="AS804" s="35"/>
      <c r="AT804" s="35"/>
      <c r="AU804" s="35"/>
      <c r="AV804" s="35"/>
    </row>
    <row r="805" spans="1:48" ht="13.9" customHeight="1" x14ac:dyDescent="0.25">
      <c r="A805" s="74"/>
      <c r="B805" s="104"/>
      <c r="C805" s="94" t="s">
        <v>21</v>
      </c>
      <c r="D805" s="97" t="s">
        <v>116</v>
      </c>
      <c r="E805" s="98" t="s">
        <v>24</v>
      </c>
      <c r="F805" s="36" t="s">
        <v>138</v>
      </c>
      <c r="G805" s="36" t="s">
        <v>757</v>
      </c>
      <c r="H805" s="36" t="s">
        <v>742</v>
      </c>
      <c r="I805" s="36" t="s">
        <v>758</v>
      </c>
      <c r="J805" s="36">
        <v>2021</v>
      </c>
      <c r="K805" s="128">
        <v>52.5</v>
      </c>
      <c r="L805" s="32"/>
      <c r="M805" s="33">
        <f t="shared" si="12"/>
        <v>0</v>
      </c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5"/>
      <c r="AG805" s="35"/>
      <c r="AH805" s="35"/>
      <c r="AI805" s="35"/>
      <c r="AJ805" s="35"/>
      <c r="AK805" s="35"/>
      <c r="AL805" s="35"/>
      <c r="AM805" s="35"/>
      <c r="AN805" s="35"/>
      <c r="AO805" s="35"/>
      <c r="AP805" s="35"/>
      <c r="AQ805" s="35"/>
      <c r="AR805" s="35"/>
      <c r="AS805" s="35"/>
      <c r="AT805" s="35"/>
      <c r="AU805" s="35"/>
      <c r="AV805" s="35"/>
    </row>
    <row r="806" spans="1:48" ht="13.9" customHeight="1" x14ac:dyDescent="0.25">
      <c r="A806" s="73"/>
      <c r="B806" s="104"/>
      <c r="C806" s="94" t="s">
        <v>21</v>
      </c>
      <c r="D806" s="97" t="s">
        <v>116</v>
      </c>
      <c r="E806" s="98" t="s">
        <v>736</v>
      </c>
      <c r="F806" s="94" t="s">
        <v>141</v>
      </c>
      <c r="G806" s="94"/>
      <c r="H806" s="94" t="s">
        <v>760</v>
      </c>
      <c r="I806" s="94" t="s">
        <v>761</v>
      </c>
      <c r="J806" s="113">
        <v>2022</v>
      </c>
      <c r="K806" s="128">
        <v>23</v>
      </c>
      <c r="L806" s="32"/>
      <c r="M806" s="33">
        <f t="shared" si="12"/>
        <v>0</v>
      </c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  <c r="AR806" s="35"/>
      <c r="AS806" s="35"/>
      <c r="AT806" s="35"/>
      <c r="AU806" s="35"/>
      <c r="AV806" s="35"/>
    </row>
    <row r="807" spans="1:48" ht="13.9" customHeight="1" x14ac:dyDescent="0.25">
      <c r="A807" s="74"/>
      <c r="B807" s="105"/>
      <c r="C807" s="36" t="s">
        <v>21</v>
      </c>
      <c r="D807" s="97" t="s">
        <v>116</v>
      </c>
      <c r="E807" s="98" t="s">
        <v>24</v>
      </c>
      <c r="F807" s="36" t="s">
        <v>141</v>
      </c>
      <c r="G807" s="96"/>
      <c r="H807" s="36" t="s">
        <v>226</v>
      </c>
      <c r="I807" s="36" t="s">
        <v>348</v>
      </c>
      <c r="J807" s="36">
        <v>2023</v>
      </c>
      <c r="K807" s="128">
        <v>21.25</v>
      </c>
      <c r="L807" s="32"/>
      <c r="M807" s="33">
        <f t="shared" si="12"/>
        <v>0</v>
      </c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5"/>
      <c r="AG807" s="35"/>
      <c r="AH807" s="35"/>
      <c r="AI807" s="35"/>
      <c r="AJ807" s="35"/>
      <c r="AK807" s="35"/>
      <c r="AL807" s="35"/>
      <c r="AM807" s="35"/>
      <c r="AN807" s="35"/>
      <c r="AO807" s="35"/>
      <c r="AP807" s="35"/>
      <c r="AQ807" s="35"/>
      <c r="AR807" s="35"/>
      <c r="AS807" s="35"/>
      <c r="AT807" s="35"/>
      <c r="AU807" s="35"/>
      <c r="AV807" s="35"/>
    </row>
    <row r="808" spans="1:48" ht="13.9" customHeight="1" x14ac:dyDescent="0.25">
      <c r="A808" s="74"/>
      <c r="B808" s="105"/>
      <c r="C808" s="36" t="s">
        <v>21</v>
      </c>
      <c r="D808" s="97" t="s">
        <v>116</v>
      </c>
      <c r="E808" s="98" t="s">
        <v>24</v>
      </c>
      <c r="F808" s="36" t="s">
        <v>141</v>
      </c>
      <c r="G808" s="96"/>
      <c r="H808" s="36" t="s">
        <v>226</v>
      </c>
      <c r="I808" s="36" t="s">
        <v>349</v>
      </c>
      <c r="J808" s="36">
        <v>2022</v>
      </c>
      <c r="K808" s="128">
        <v>25.25</v>
      </c>
      <c r="L808" s="32"/>
      <c r="M808" s="33">
        <f t="shared" si="12"/>
        <v>0</v>
      </c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  <c r="AR808" s="35"/>
      <c r="AS808" s="35"/>
      <c r="AT808" s="35"/>
      <c r="AU808" s="35"/>
      <c r="AV808" s="35"/>
    </row>
    <row r="809" spans="1:48" ht="13.9" customHeight="1" x14ac:dyDescent="0.25">
      <c r="A809" s="74"/>
      <c r="B809" s="105"/>
      <c r="C809" s="36" t="s">
        <v>21</v>
      </c>
      <c r="D809" s="97" t="s">
        <v>116</v>
      </c>
      <c r="E809" s="98" t="s">
        <v>24</v>
      </c>
      <c r="F809" s="36" t="s">
        <v>141</v>
      </c>
      <c r="G809" s="96"/>
      <c r="H809" s="36" t="s">
        <v>226</v>
      </c>
      <c r="I809" s="36" t="s">
        <v>350</v>
      </c>
      <c r="J809" s="36">
        <v>2023</v>
      </c>
      <c r="K809" s="128">
        <v>25.25</v>
      </c>
      <c r="L809" s="32"/>
      <c r="M809" s="33">
        <f t="shared" si="12"/>
        <v>0</v>
      </c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5"/>
      <c r="AG809" s="35"/>
      <c r="AH809" s="35"/>
      <c r="AI809" s="35"/>
      <c r="AJ809" s="35"/>
      <c r="AK809" s="35"/>
      <c r="AL809" s="35"/>
      <c r="AM809" s="35"/>
      <c r="AN809" s="35"/>
      <c r="AO809" s="35"/>
      <c r="AP809" s="35"/>
      <c r="AQ809" s="35"/>
      <c r="AR809" s="35"/>
      <c r="AS809" s="35"/>
      <c r="AT809" s="35"/>
      <c r="AU809" s="35"/>
      <c r="AV809" s="35"/>
    </row>
    <row r="810" spans="1:48" ht="13.9" customHeight="1" x14ac:dyDescent="0.25">
      <c r="A810" s="74"/>
      <c r="B810" s="105"/>
      <c r="C810" s="36" t="s">
        <v>21</v>
      </c>
      <c r="D810" s="97" t="s">
        <v>116</v>
      </c>
      <c r="E810" s="98" t="s">
        <v>24</v>
      </c>
      <c r="F810" s="36" t="s">
        <v>141</v>
      </c>
      <c r="G810" s="96"/>
      <c r="H810" s="36" t="s">
        <v>226</v>
      </c>
      <c r="I810" s="36" t="s">
        <v>351</v>
      </c>
      <c r="J810" s="36">
        <v>2023</v>
      </c>
      <c r="K810" s="128">
        <v>28.25</v>
      </c>
      <c r="L810" s="32"/>
      <c r="M810" s="33">
        <f t="shared" si="12"/>
        <v>0</v>
      </c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/>
      <c r="AR810" s="35"/>
      <c r="AS810" s="35"/>
      <c r="AT810" s="35"/>
      <c r="AU810" s="35"/>
      <c r="AV810" s="35"/>
    </row>
    <row r="811" spans="1:48" ht="13.9" customHeight="1" x14ac:dyDescent="0.25">
      <c r="A811" s="74"/>
      <c r="B811" s="105"/>
      <c r="C811" s="36" t="s">
        <v>21</v>
      </c>
      <c r="D811" s="97" t="s">
        <v>116</v>
      </c>
      <c r="E811" s="98" t="s">
        <v>24</v>
      </c>
      <c r="F811" s="36" t="s">
        <v>141</v>
      </c>
      <c r="G811" s="96"/>
      <c r="H811" s="36" t="s">
        <v>226</v>
      </c>
      <c r="I811" s="36" t="s">
        <v>352</v>
      </c>
      <c r="J811" s="36">
        <v>2023</v>
      </c>
      <c r="K811" s="128">
        <v>30.75</v>
      </c>
      <c r="L811" s="32"/>
      <c r="M811" s="33">
        <f t="shared" si="12"/>
        <v>0</v>
      </c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  <c r="AR811" s="35"/>
      <c r="AS811" s="35"/>
      <c r="AT811" s="35"/>
      <c r="AU811" s="35"/>
      <c r="AV811" s="35"/>
    </row>
    <row r="812" spans="1:48" ht="13.9" customHeight="1" x14ac:dyDescent="0.25">
      <c r="A812" s="74"/>
      <c r="B812" s="105"/>
      <c r="C812" s="36" t="s">
        <v>21</v>
      </c>
      <c r="D812" s="97" t="s">
        <v>116</v>
      </c>
      <c r="E812" s="98" t="s">
        <v>24</v>
      </c>
      <c r="F812" s="36" t="s">
        <v>141</v>
      </c>
      <c r="G812" s="96"/>
      <c r="H812" s="36" t="s">
        <v>226</v>
      </c>
      <c r="I812" s="36" t="s">
        <v>353</v>
      </c>
      <c r="J812" s="36">
        <v>2023</v>
      </c>
      <c r="K812" s="128">
        <v>31.75</v>
      </c>
      <c r="L812" s="32"/>
      <c r="M812" s="33">
        <f t="shared" si="12"/>
        <v>0</v>
      </c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  <c r="AR812" s="35"/>
      <c r="AS812" s="35"/>
      <c r="AT812" s="35"/>
      <c r="AU812" s="35"/>
      <c r="AV812" s="35"/>
    </row>
    <row r="813" spans="1:48" ht="13.9" customHeight="1" x14ac:dyDescent="0.25">
      <c r="A813" s="74"/>
      <c r="B813" s="105"/>
      <c r="C813" s="36" t="s">
        <v>21</v>
      </c>
      <c r="D813" s="97" t="s">
        <v>116</v>
      </c>
      <c r="E813" s="98" t="s">
        <v>24</v>
      </c>
      <c r="F813" s="36" t="s">
        <v>141</v>
      </c>
      <c r="G813" s="96"/>
      <c r="H813" s="36" t="s">
        <v>226</v>
      </c>
      <c r="I813" s="36" t="s">
        <v>354</v>
      </c>
      <c r="J813" s="36">
        <v>2023</v>
      </c>
      <c r="K813" s="128">
        <v>40.75</v>
      </c>
      <c r="L813" s="32"/>
      <c r="M813" s="33">
        <f t="shared" si="12"/>
        <v>0</v>
      </c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/>
      <c r="AR813" s="35"/>
      <c r="AS813" s="35"/>
      <c r="AT813" s="35"/>
      <c r="AU813" s="35"/>
      <c r="AV813" s="35"/>
    </row>
    <row r="814" spans="1:48" ht="13.9" customHeight="1" x14ac:dyDescent="0.25">
      <c r="A814" s="74"/>
      <c r="B814" s="105"/>
      <c r="C814" s="36" t="s">
        <v>21</v>
      </c>
      <c r="D814" s="97" t="s">
        <v>116</v>
      </c>
      <c r="E814" s="98" t="s">
        <v>24</v>
      </c>
      <c r="F814" s="36" t="s">
        <v>141</v>
      </c>
      <c r="G814" s="96"/>
      <c r="H814" s="36" t="s">
        <v>226</v>
      </c>
      <c r="I814" s="54" t="s">
        <v>355</v>
      </c>
      <c r="J814" s="115">
        <v>2023</v>
      </c>
      <c r="K814" s="128">
        <v>43.75</v>
      </c>
      <c r="L814" s="32"/>
      <c r="M814" s="33">
        <f t="shared" si="12"/>
        <v>0</v>
      </c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  <c r="AR814" s="35"/>
      <c r="AS814" s="35"/>
      <c r="AT814" s="35"/>
      <c r="AU814" s="35"/>
      <c r="AV814" s="35"/>
    </row>
    <row r="815" spans="1:48" ht="13.9" customHeight="1" x14ac:dyDescent="0.25">
      <c r="A815" s="74"/>
      <c r="B815" s="105"/>
      <c r="C815" s="36" t="s">
        <v>21</v>
      </c>
      <c r="D815" s="97" t="s">
        <v>116</v>
      </c>
      <c r="E815" s="98" t="s">
        <v>24</v>
      </c>
      <c r="F815" s="36" t="s">
        <v>141</v>
      </c>
      <c r="G815" s="96"/>
      <c r="H815" s="36" t="s">
        <v>226</v>
      </c>
      <c r="I815" s="54" t="s">
        <v>356</v>
      </c>
      <c r="J815" s="115">
        <v>2023</v>
      </c>
      <c r="K815" s="128">
        <v>51.5</v>
      </c>
      <c r="L815" s="32"/>
      <c r="M815" s="33">
        <f t="shared" si="12"/>
        <v>0</v>
      </c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  <c r="AR815" s="35"/>
      <c r="AS815" s="35"/>
      <c r="AT815" s="35"/>
      <c r="AU815" s="35"/>
      <c r="AV815" s="35"/>
    </row>
    <row r="816" spans="1:48" ht="13.9" customHeight="1" x14ac:dyDescent="0.25">
      <c r="A816" s="74"/>
      <c r="B816" s="105"/>
      <c r="C816" s="36" t="s">
        <v>21</v>
      </c>
      <c r="D816" s="97" t="s">
        <v>116</v>
      </c>
      <c r="E816" s="98" t="s">
        <v>24</v>
      </c>
      <c r="F816" s="36" t="s">
        <v>141</v>
      </c>
      <c r="G816" s="96"/>
      <c r="H816" s="36" t="s">
        <v>226</v>
      </c>
      <c r="I816" s="54" t="s">
        <v>357</v>
      </c>
      <c r="J816" s="115">
        <v>2023</v>
      </c>
      <c r="K816" s="128">
        <v>57.5</v>
      </c>
      <c r="L816" s="32"/>
      <c r="M816" s="33">
        <f t="shared" si="12"/>
        <v>0</v>
      </c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5"/>
      <c r="AG816" s="35"/>
      <c r="AH816" s="35"/>
      <c r="AI816" s="35"/>
      <c r="AJ816" s="35"/>
      <c r="AK816" s="35"/>
      <c r="AL816" s="35"/>
      <c r="AM816" s="35"/>
      <c r="AN816" s="35"/>
      <c r="AO816" s="35"/>
      <c r="AP816" s="35"/>
      <c r="AQ816" s="35"/>
      <c r="AR816" s="35"/>
      <c r="AS816" s="35"/>
      <c r="AT816" s="35"/>
      <c r="AU816" s="35"/>
      <c r="AV816" s="35"/>
    </row>
    <row r="817" spans="1:48" ht="13.9" customHeight="1" x14ac:dyDescent="0.25">
      <c r="A817" s="73"/>
      <c r="B817" s="104"/>
      <c r="C817" s="93" t="s">
        <v>21</v>
      </c>
      <c r="D817" s="97" t="s">
        <v>116</v>
      </c>
      <c r="E817" s="98" t="s">
        <v>24</v>
      </c>
      <c r="F817" s="94" t="s">
        <v>141</v>
      </c>
      <c r="G817" s="94"/>
      <c r="H817" s="94" t="s">
        <v>226</v>
      </c>
      <c r="I817" s="54" t="s">
        <v>227</v>
      </c>
      <c r="J817" s="114">
        <v>2022</v>
      </c>
      <c r="K817" s="128">
        <v>65.25</v>
      </c>
      <c r="L817" s="32"/>
      <c r="M817" s="33">
        <f t="shared" si="12"/>
        <v>0</v>
      </c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35"/>
      <c r="AS817" s="35"/>
      <c r="AT817" s="35"/>
      <c r="AU817" s="35"/>
      <c r="AV817" s="35"/>
    </row>
    <row r="818" spans="1:48" ht="13.9" customHeight="1" x14ac:dyDescent="0.25">
      <c r="A818" s="74"/>
      <c r="B818" s="105"/>
      <c r="C818" s="36" t="s">
        <v>21</v>
      </c>
      <c r="D818" s="97" t="s">
        <v>116</v>
      </c>
      <c r="E818" s="98" t="s">
        <v>24</v>
      </c>
      <c r="F818" s="36" t="s">
        <v>141</v>
      </c>
      <c r="G818" s="96"/>
      <c r="H818" s="36" t="s">
        <v>226</v>
      </c>
      <c r="I818" s="54" t="s">
        <v>358</v>
      </c>
      <c r="J818" s="115">
        <v>2023</v>
      </c>
      <c r="K818" s="128">
        <v>65.5</v>
      </c>
      <c r="L818" s="32"/>
      <c r="M818" s="33">
        <f t="shared" si="12"/>
        <v>0</v>
      </c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  <c r="AR818" s="35"/>
      <c r="AS818" s="35"/>
      <c r="AT818" s="35"/>
      <c r="AU818" s="35"/>
      <c r="AV818" s="35"/>
    </row>
    <row r="819" spans="1:48" ht="13.9" customHeight="1" x14ac:dyDescent="0.25">
      <c r="A819" s="74"/>
      <c r="B819" s="105"/>
      <c r="C819" s="36" t="s">
        <v>21</v>
      </c>
      <c r="D819" s="97" t="s">
        <v>116</v>
      </c>
      <c r="E819" s="98" t="s">
        <v>24</v>
      </c>
      <c r="F819" s="36" t="s">
        <v>141</v>
      </c>
      <c r="G819" s="96"/>
      <c r="H819" s="36" t="s">
        <v>226</v>
      </c>
      <c r="I819" s="54" t="s">
        <v>359</v>
      </c>
      <c r="J819" s="115">
        <v>2023</v>
      </c>
      <c r="K819" s="128">
        <v>65.5</v>
      </c>
      <c r="L819" s="32"/>
      <c r="M819" s="33">
        <f t="shared" si="12"/>
        <v>0</v>
      </c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  <c r="AR819" s="35"/>
      <c r="AS819" s="35"/>
      <c r="AT819" s="35"/>
      <c r="AU819" s="35"/>
      <c r="AV819" s="35"/>
    </row>
    <row r="820" spans="1:48" ht="13.9" customHeight="1" x14ac:dyDescent="0.25">
      <c r="A820" s="120"/>
      <c r="B820" s="105"/>
      <c r="C820" s="36" t="s">
        <v>21</v>
      </c>
      <c r="D820" s="97" t="s">
        <v>116</v>
      </c>
      <c r="E820" s="95" t="s">
        <v>50</v>
      </c>
      <c r="F820" s="96" t="s">
        <v>141</v>
      </c>
      <c r="G820" s="94"/>
      <c r="H820" s="94" t="s">
        <v>762</v>
      </c>
      <c r="I820" s="94" t="s">
        <v>1014</v>
      </c>
      <c r="J820" s="113">
        <v>2022</v>
      </c>
      <c r="K820" s="128">
        <v>15</v>
      </c>
      <c r="L820" s="32"/>
      <c r="M820" s="33">
        <f t="shared" si="12"/>
        <v>0</v>
      </c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5"/>
      <c r="AG820" s="35"/>
      <c r="AH820" s="35"/>
      <c r="AI820" s="35"/>
      <c r="AJ820" s="35"/>
      <c r="AK820" s="35"/>
      <c r="AL820" s="35"/>
      <c r="AM820" s="35"/>
      <c r="AN820" s="35"/>
      <c r="AO820" s="35"/>
      <c r="AP820" s="35"/>
      <c r="AQ820" s="35"/>
      <c r="AR820" s="35"/>
      <c r="AS820" s="35"/>
      <c r="AT820" s="35"/>
      <c r="AU820" s="35"/>
      <c r="AV820" s="35"/>
    </row>
    <row r="821" spans="1:48" ht="13.9" customHeight="1" x14ac:dyDescent="0.25">
      <c r="A821" s="71"/>
      <c r="B821" s="104"/>
      <c r="C821" s="94" t="s">
        <v>21</v>
      </c>
      <c r="D821" s="97" t="s">
        <v>116</v>
      </c>
      <c r="E821" s="98" t="s">
        <v>50</v>
      </c>
      <c r="F821" s="94" t="s">
        <v>141</v>
      </c>
      <c r="G821" s="94"/>
      <c r="H821" s="94" t="s">
        <v>762</v>
      </c>
      <c r="I821" s="94" t="s">
        <v>764</v>
      </c>
      <c r="J821" s="113">
        <v>2021</v>
      </c>
      <c r="K821" s="128">
        <v>16.5</v>
      </c>
      <c r="L821" s="32"/>
      <c r="M821" s="33">
        <f t="shared" si="12"/>
        <v>0</v>
      </c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5"/>
      <c r="AG821" s="35"/>
      <c r="AH821" s="35"/>
      <c r="AI821" s="35"/>
      <c r="AJ821" s="35"/>
      <c r="AK821" s="35"/>
      <c r="AL821" s="35"/>
      <c r="AM821" s="35"/>
      <c r="AN821" s="35"/>
      <c r="AO821" s="35"/>
      <c r="AP821" s="35"/>
      <c r="AQ821" s="35"/>
      <c r="AR821" s="35"/>
      <c r="AS821" s="35"/>
      <c r="AT821" s="35"/>
      <c r="AU821" s="35"/>
      <c r="AV821" s="35"/>
    </row>
    <row r="822" spans="1:48" ht="13.9" customHeight="1" x14ac:dyDescent="0.25">
      <c r="A822" s="83"/>
      <c r="B822" s="104"/>
      <c r="C822" s="93" t="s">
        <v>21</v>
      </c>
      <c r="D822" s="97" t="s">
        <v>116</v>
      </c>
      <c r="E822" s="98" t="s">
        <v>50</v>
      </c>
      <c r="F822" s="94" t="s">
        <v>142</v>
      </c>
      <c r="G822" s="94"/>
      <c r="H822" s="94" t="s">
        <v>143</v>
      </c>
      <c r="I822" s="94" t="s">
        <v>145</v>
      </c>
      <c r="J822" s="113">
        <v>2021</v>
      </c>
      <c r="K822" s="128">
        <v>16.25</v>
      </c>
      <c r="L822" s="32"/>
      <c r="M822" s="33">
        <f t="shared" si="12"/>
        <v>0</v>
      </c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  <c r="AR822" s="35"/>
      <c r="AS822" s="35"/>
      <c r="AT822" s="35"/>
      <c r="AU822" s="35"/>
      <c r="AV822" s="35"/>
    </row>
    <row r="823" spans="1:48" ht="13.9" customHeight="1" x14ac:dyDescent="0.25">
      <c r="A823" s="74"/>
      <c r="B823" s="105"/>
      <c r="C823" s="36" t="s">
        <v>21</v>
      </c>
      <c r="D823" s="97" t="s">
        <v>116</v>
      </c>
      <c r="E823" s="98" t="s">
        <v>93</v>
      </c>
      <c r="F823" s="36" t="s">
        <v>142</v>
      </c>
      <c r="G823" s="36"/>
      <c r="H823" s="36" t="s">
        <v>143</v>
      </c>
      <c r="I823" s="36" t="s">
        <v>144</v>
      </c>
      <c r="J823" s="36">
        <v>2023</v>
      </c>
      <c r="K823" s="128">
        <v>18.5</v>
      </c>
      <c r="L823" s="32"/>
      <c r="M823" s="33">
        <f t="shared" si="12"/>
        <v>0</v>
      </c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5"/>
      <c r="AG823" s="35"/>
      <c r="AH823" s="35"/>
      <c r="AI823" s="35"/>
      <c r="AJ823" s="35"/>
      <c r="AK823" s="35"/>
      <c r="AL823" s="35"/>
      <c r="AM823" s="35"/>
      <c r="AN823" s="35"/>
      <c r="AO823" s="35"/>
      <c r="AP823" s="35"/>
      <c r="AQ823" s="35"/>
      <c r="AR823" s="35"/>
      <c r="AS823" s="35"/>
      <c r="AT823" s="35"/>
      <c r="AU823" s="35"/>
      <c r="AV823" s="35"/>
    </row>
    <row r="824" spans="1:48" ht="13.9" customHeight="1" x14ac:dyDescent="0.25">
      <c r="A824" s="83"/>
      <c r="B824" s="104"/>
      <c r="C824" s="93" t="s">
        <v>21</v>
      </c>
      <c r="D824" s="97" t="s">
        <v>116</v>
      </c>
      <c r="E824" s="98" t="s">
        <v>50</v>
      </c>
      <c r="F824" s="94" t="s">
        <v>142</v>
      </c>
      <c r="G824" s="94"/>
      <c r="H824" s="94" t="s">
        <v>143</v>
      </c>
      <c r="I824" s="94" t="s">
        <v>146</v>
      </c>
      <c r="J824" s="113">
        <v>2021</v>
      </c>
      <c r="K824" s="128">
        <v>18.75</v>
      </c>
      <c r="L824" s="32"/>
      <c r="M824" s="33">
        <f t="shared" si="12"/>
        <v>0</v>
      </c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5"/>
      <c r="AG824" s="35"/>
      <c r="AH824" s="35"/>
      <c r="AI824" s="35"/>
      <c r="AJ824" s="35"/>
      <c r="AK824" s="35"/>
      <c r="AL824" s="35"/>
      <c r="AM824" s="35"/>
      <c r="AN824" s="35"/>
      <c r="AO824" s="35"/>
      <c r="AP824" s="35"/>
      <c r="AQ824" s="35"/>
      <c r="AR824" s="35"/>
      <c r="AS824" s="35"/>
      <c r="AT824" s="35"/>
      <c r="AU824" s="35"/>
      <c r="AV824" s="35"/>
    </row>
    <row r="825" spans="1:48" ht="13.9" customHeight="1" x14ac:dyDescent="0.25">
      <c r="A825" s="74"/>
      <c r="B825" s="105"/>
      <c r="C825" s="36" t="s">
        <v>21</v>
      </c>
      <c r="D825" s="97" t="s">
        <v>116</v>
      </c>
      <c r="E825" s="98" t="s">
        <v>93</v>
      </c>
      <c r="F825" s="36" t="s">
        <v>142</v>
      </c>
      <c r="G825" s="36"/>
      <c r="H825" s="36" t="s">
        <v>143</v>
      </c>
      <c r="I825" s="36" t="s">
        <v>364</v>
      </c>
      <c r="J825" s="36">
        <v>2023</v>
      </c>
      <c r="K825" s="128">
        <v>20.5</v>
      </c>
      <c r="L825" s="32"/>
      <c r="M825" s="33">
        <f t="shared" si="12"/>
        <v>0</v>
      </c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  <c r="AR825" s="35"/>
      <c r="AS825" s="35"/>
      <c r="AT825" s="35"/>
      <c r="AU825" s="35"/>
      <c r="AV825" s="35"/>
    </row>
    <row r="826" spans="1:48" ht="13.9" customHeight="1" x14ac:dyDescent="0.25">
      <c r="A826" s="72"/>
      <c r="B826" s="65"/>
      <c r="C826" s="94" t="s">
        <v>21</v>
      </c>
      <c r="D826" s="97" t="s">
        <v>116</v>
      </c>
      <c r="E826" s="98" t="s">
        <v>50</v>
      </c>
      <c r="F826" s="94" t="s">
        <v>142</v>
      </c>
      <c r="G826" s="94"/>
      <c r="H826" s="94" t="s">
        <v>143</v>
      </c>
      <c r="I826" s="94" t="s">
        <v>147</v>
      </c>
      <c r="J826" s="113">
        <v>2020</v>
      </c>
      <c r="K826" s="128">
        <v>21.75</v>
      </c>
      <c r="L826" s="32"/>
      <c r="M826" s="33">
        <f t="shared" si="12"/>
        <v>0</v>
      </c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5"/>
      <c r="AG826" s="35"/>
      <c r="AH826" s="35"/>
      <c r="AI826" s="35"/>
      <c r="AJ826" s="35"/>
      <c r="AK826" s="35"/>
      <c r="AL826" s="35"/>
      <c r="AM826" s="35"/>
      <c r="AN826" s="35"/>
      <c r="AO826" s="35"/>
      <c r="AP826" s="35"/>
      <c r="AQ826" s="35"/>
      <c r="AR826" s="35"/>
      <c r="AS826" s="35"/>
      <c r="AT826" s="35"/>
      <c r="AU826" s="35"/>
      <c r="AV826" s="35"/>
    </row>
    <row r="827" spans="1:48" ht="13.9" customHeight="1" x14ac:dyDescent="0.25">
      <c r="A827" s="83"/>
      <c r="B827" s="104"/>
      <c r="C827" s="93" t="s">
        <v>21</v>
      </c>
      <c r="D827" s="97" t="s">
        <v>116</v>
      </c>
      <c r="E827" s="98" t="s">
        <v>50</v>
      </c>
      <c r="F827" s="94" t="s">
        <v>142</v>
      </c>
      <c r="G827" s="94"/>
      <c r="H827" s="94" t="s">
        <v>143</v>
      </c>
      <c r="I827" s="94" t="s">
        <v>148</v>
      </c>
      <c r="J827" s="113">
        <v>2021</v>
      </c>
      <c r="K827" s="128">
        <v>23</v>
      </c>
      <c r="L827" s="32"/>
      <c r="M827" s="33">
        <f t="shared" si="12"/>
        <v>0</v>
      </c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/>
      <c r="AR827" s="35"/>
      <c r="AS827" s="35"/>
      <c r="AT827" s="35"/>
      <c r="AU827" s="35"/>
      <c r="AV827" s="35"/>
    </row>
    <row r="828" spans="1:48" ht="13.9" customHeight="1" x14ac:dyDescent="0.25">
      <c r="A828" s="74"/>
      <c r="B828" s="105"/>
      <c r="C828" s="36" t="s">
        <v>21</v>
      </c>
      <c r="D828" s="97" t="s">
        <v>116</v>
      </c>
      <c r="E828" s="98" t="s">
        <v>93</v>
      </c>
      <c r="F828" s="36" t="s">
        <v>142</v>
      </c>
      <c r="G828" s="36"/>
      <c r="H828" s="36" t="s">
        <v>143</v>
      </c>
      <c r="I828" s="36" t="s">
        <v>147</v>
      </c>
      <c r="J828" s="36">
        <v>2023</v>
      </c>
      <c r="K828" s="128">
        <v>23.25</v>
      </c>
      <c r="L828" s="32"/>
      <c r="M828" s="33">
        <f t="shared" si="12"/>
        <v>0</v>
      </c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/>
      <c r="AR828" s="35"/>
      <c r="AS828" s="35"/>
      <c r="AT828" s="35"/>
      <c r="AU828" s="35"/>
      <c r="AV828" s="35"/>
    </row>
    <row r="829" spans="1:48" ht="13.9" customHeight="1" x14ac:dyDescent="0.25">
      <c r="A829" s="74"/>
      <c r="B829" s="105"/>
      <c r="C829" s="36" t="s">
        <v>21</v>
      </c>
      <c r="D829" s="97" t="s">
        <v>116</v>
      </c>
      <c r="E829" s="98" t="s">
        <v>93</v>
      </c>
      <c r="F829" s="36" t="s">
        <v>142</v>
      </c>
      <c r="G829" s="36"/>
      <c r="H829" s="36" t="s">
        <v>143</v>
      </c>
      <c r="I829" s="36" t="s">
        <v>365</v>
      </c>
      <c r="J829" s="36">
        <v>2022</v>
      </c>
      <c r="K829" s="128">
        <v>37.75</v>
      </c>
      <c r="L829" s="32"/>
      <c r="M829" s="33">
        <f t="shared" si="12"/>
        <v>0</v>
      </c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5"/>
      <c r="AG829" s="35"/>
      <c r="AH829" s="35"/>
      <c r="AI829" s="35"/>
      <c r="AJ829" s="35"/>
      <c r="AK829" s="35"/>
      <c r="AL829" s="35"/>
      <c r="AM829" s="35"/>
      <c r="AN829" s="35"/>
      <c r="AO829" s="35"/>
      <c r="AP829" s="35"/>
      <c r="AQ829" s="35"/>
      <c r="AR829" s="35"/>
      <c r="AS829" s="35"/>
      <c r="AT829" s="35"/>
      <c r="AU829" s="35"/>
      <c r="AV829" s="35"/>
    </row>
    <row r="830" spans="1:48" ht="13.9" customHeight="1" x14ac:dyDescent="0.25">
      <c r="A830" s="68"/>
      <c r="B830" s="104"/>
      <c r="C830" s="94" t="s">
        <v>21</v>
      </c>
      <c r="D830" s="97" t="s">
        <v>116</v>
      </c>
      <c r="E830" s="98" t="s">
        <v>50</v>
      </c>
      <c r="F830" s="100" t="s">
        <v>150</v>
      </c>
      <c r="G830" s="100" t="s">
        <v>765</v>
      </c>
      <c r="H830" s="100" t="s">
        <v>766</v>
      </c>
      <c r="I830" s="100" t="s">
        <v>767</v>
      </c>
      <c r="J830" s="100">
        <v>2021</v>
      </c>
      <c r="K830" s="128">
        <v>19</v>
      </c>
      <c r="L830" s="32"/>
      <c r="M830" s="33">
        <f t="shared" si="12"/>
        <v>0</v>
      </c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5"/>
      <c r="AG830" s="35"/>
      <c r="AH830" s="35"/>
      <c r="AI830" s="35"/>
      <c r="AJ830" s="35"/>
      <c r="AK830" s="35"/>
      <c r="AL830" s="35"/>
      <c r="AM830" s="35"/>
      <c r="AN830" s="35"/>
      <c r="AO830" s="35"/>
      <c r="AP830" s="35"/>
      <c r="AQ830" s="35"/>
      <c r="AR830" s="35"/>
      <c r="AS830" s="35"/>
      <c r="AT830" s="35"/>
      <c r="AU830" s="35"/>
      <c r="AV830" s="35"/>
    </row>
    <row r="831" spans="1:48" ht="13.9" customHeight="1" x14ac:dyDescent="0.25">
      <c r="A831" s="80" t="s">
        <v>247</v>
      </c>
      <c r="B831" s="104"/>
      <c r="C831" s="94" t="s">
        <v>21</v>
      </c>
      <c r="D831" s="97" t="s">
        <v>116</v>
      </c>
      <c r="E831" s="98" t="s">
        <v>93</v>
      </c>
      <c r="F831" s="94" t="s">
        <v>149</v>
      </c>
      <c r="G831" s="94" t="s">
        <v>765</v>
      </c>
      <c r="H831" s="94" t="s">
        <v>766</v>
      </c>
      <c r="I831" s="94" t="s">
        <v>768</v>
      </c>
      <c r="J831" s="113">
        <v>2015</v>
      </c>
      <c r="K831" s="128">
        <v>27.25</v>
      </c>
      <c r="L831" s="32"/>
      <c r="M831" s="33">
        <f t="shared" si="12"/>
        <v>0</v>
      </c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/>
      <c r="AR831" s="35"/>
      <c r="AS831" s="35"/>
      <c r="AT831" s="35"/>
      <c r="AU831" s="35"/>
      <c r="AV831" s="35"/>
    </row>
    <row r="832" spans="1:48" ht="13.9" customHeight="1" x14ac:dyDescent="0.25">
      <c r="A832" s="80" t="s">
        <v>247</v>
      </c>
      <c r="B832" s="104"/>
      <c r="C832" s="94" t="s">
        <v>21</v>
      </c>
      <c r="D832" s="97" t="s">
        <v>116</v>
      </c>
      <c r="E832" s="98" t="s">
        <v>93</v>
      </c>
      <c r="F832" s="94" t="s">
        <v>149</v>
      </c>
      <c r="G832" s="94" t="s">
        <v>765</v>
      </c>
      <c r="H832" s="94" t="s">
        <v>766</v>
      </c>
      <c r="I832" s="94" t="s">
        <v>768</v>
      </c>
      <c r="J832" s="113">
        <v>2017</v>
      </c>
      <c r="K832" s="128">
        <v>27.25</v>
      </c>
      <c r="L832" s="32"/>
      <c r="M832" s="33">
        <f t="shared" si="12"/>
        <v>0</v>
      </c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5"/>
      <c r="AG832" s="35"/>
      <c r="AH832" s="35"/>
      <c r="AI832" s="35"/>
      <c r="AJ832" s="35"/>
      <c r="AK832" s="35"/>
      <c r="AL832" s="35"/>
      <c r="AM832" s="35"/>
      <c r="AN832" s="35"/>
      <c r="AO832" s="35"/>
      <c r="AP832" s="35"/>
      <c r="AQ832" s="35"/>
      <c r="AR832" s="35"/>
      <c r="AS832" s="35"/>
      <c r="AT832" s="35"/>
      <c r="AU832" s="35"/>
      <c r="AV832" s="35"/>
    </row>
    <row r="833" spans="1:48" ht="13.9" customHeight="1" x14ac:dyDescent="0.25">
      <c r="A833" s="68"/>
      <c r="B833" s="104"/>
      <c r="C833" s="94" t="s">
        <v>21</v>
      </c>
      <c r="D833" s="97" t="s">
        <v>116</v>
      </c>
      <c r="E833" s="98" t="s">
        <v>50</v>
      </c>
      <c r="F833" s="100" t="s">
        <v>150</v>
      </c>
      <c r="G833" s="100" t="s">
        <v>765</v>
      </c>
      <c r="H833" s="100" t="s">
        <v>766</v>
      </c>
      <c r="I833" s="100" t="s">
        <v>768</v>
      </c>
      <c r="J833" s="100">
        <v>2020</v>
      </c>
      <c r="K833" s="128">
        <v>29.75</v>
      </c>
      <c r="L833" s="32"/>
      <c r="M833" s="33">
        <f t="shared" si="12"/>
        <v>0</v>
      </c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5"/>
      <c r="AG833" s="35"/>
      <c r="AH833" s="35"/>
      <c r="AI833" s="35"/>
      <c r="AJ833" s="35"/>
      <c r="AK833" s="35"/>
      <c r="AL833" s="35"/>
      <c r="AM833" s="35"/>
      <c r="AN833" s="35"/>
      <c r="AO833" s="35"/>
      <c r="AP833" s="35"/>
      <c r="AQ833" s="35"/>
      <c r="AR833" s="35"/>
      <c r="AS833" s="35"/>
      <c r="AT833" s="35"/>
      <c r="AU833" s="35"/>
      <c r="AV833" s="35"/>
    </row>
    <row r="834" spans="1:48" ht="13.9" customHeight="1" x14ac:dyDescent="0.25">
      <c r="A834" s="71"/>
      <c r="B834" s="104"/>
      <c r="C834" s="93" t="s">
        <v>21</v>
      </c>
      <c r="D834" s="97" t="s">
        <v>116</v>
      </c>
      <c r="E834" s="98" t="s">
        <v>50</v>
      </c>
      <c r="F834" s="94" t="s">
        <v>150</v>
      </c>
      <c r="G834" s="94" t="s">
        <v>765</v>
      </c>
      <c r="H834" s="94" t="s">
        <v>766</v>
      </c>
      <c r="I834" s="94" t="s">
        <v>769</v>
      </c>
      <c r="J834" s="113">
        <v>2019</v>
      </c>
      <c r="K834" s="128">
        <v>30</v>
      </c>
      <c r="L834" s="32"/>
      <c r="M834" s="33">
        <f t="shared" si="12"/>
        <v>0</v>
      </c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5"/>
      <c r="AG834" s="35"/>
      <c r="AH834" s="35"/>
      <c r="AI834" s="35"/>
      <c r="AJ834" s="35"/>
      <c r="AK834" s="35"/>
      <c r="AL834" s="35"/>
      <c r="AM834" s="35"/>
      <c r="AN834" s="35"/>
      <c r="AO834" s="35"/>
      <c r="AP834" s="35"/>
      <c r="AQ834" s="35"/>
      <c r="AR834" s="35"/>
      <c r="AS834" s="35"/>
      <c r="AT834" s="35"/>
      <c r="AU834" s="35"/>
      <c r="AV834" s="35"/>
    </row>
    <row r="835" spans="1:48" ht="13.9" customHeight="1" x14ac:dyDescent="0.25">
      <c r="A835" s="82"/>
      <c r="B835" s="104"/>
      <c r="C835" s="94" t="s">
        <v>21</v>
      </c>
      <c r="D835" s="97" t="s">
        <v>116</v>
      </c>
      <c r="E835" s="98" t="s">
        <v>50</v>
      </c>
      <c r="F835" s="94" t="s">
        <v>149</v>
      </c>
      <c r="G835" s="94" t="s">
        <v>770</v>
      </c>
      <c r="H835" s="94" t="s">
        <v>771</v>
      </c>
      <c r="I835" s="94" t="s">
        <v>773</v>
      </c>
      <c r="J835" s="113">
        <v>2020</v>
      </c>
      <c r="K835" s="128">
        <v>10.75</v>
      </c>
      <c r="L835" s="32"/>
      <c r="M835" s="33">
        <f t="shared" si="12"/>
        <v>0</v>
      </c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  <c r="AR835" s="35"/>
      <c r="AS835" s="35"/>
      <c r="AT835" s="35"/>
      <c r="AU835" s="35"/>
      <c r="AV835" s="35"/>
    </row>
    <row r="836" spans="1:48" ht="13.9" customHeight="1" x14ac:dyDescent="0.25">
      <c r="A836" s="74"/>
      <c r="B836" s="105"/>
      <c r="C836" s="36" t="s">
        <v>21</v>
      </c>
      <c r="D836" s="97" t="s">
        <v>116</v>
      </c>
      <c r="E836" s="98" t="s">
        <v>50</v>
      </c>
      <c r="F836" s="36" t="s">
        <v>149</v>
      </c>
      <c r="G836" s="36" t="s">
        <v>780</v>
      </c>
      <c r="H836" s="36" t="s">
        <v>781</v>
      </c>
      <c r="I836" s="36" t="s">
        <v>783</v>
      </c>
      <c r="J836" s="36">
        <v>2021</v>
      </c>
      <c r="K836" s="128">
        <v>15</v>
      </c>
      <c r="L836" s="32"/>
      <c r="M836" s="33">
        <f t="shared" si="12"/>
        <v>0</v>
      </c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5"/>
      <c r="AG836" s="35"/>
      <c r="AH836" s="35"/>
      <c r="AI836" s="35"/>
      <c r="AJ836" s="35"/>
      <c r="AK836" s="35"/>
      <c r="AL836" s="35"/>
      <c r="AM836" s="35"/>
      <c r="AN836" s="35"/>
      <c r="AO836" s="35"/>
      <c r="AP836" s="35"/>
      <c r="AQ836" s="35"/>
      <c r="AR836" s="35"/>
      <c r="AS836" s="35"/>
      <c r="AT836" s="35"/>
      <c r="AU836" s="35"/>
      <c r="AV836" s="35"/>
    </row>
    <row r="837" spans="1:48" ht="13.9" customHeight="1" x14ac:dyDescent="0.25">
      <c r="A837" s="74"/>
      <c r="B837" s="105"/>
      <c r="C837" s="36" t="s">
        <v>21</v>
      </c>
      <c r="D837" s="97" t="s">
        <v>116</v>
      </c>
      <c r="E837" s="98" t="s">
        <v>50</v>
      </c>
      <c r="F837" s="36" t="s">
        <v>149</v>
      </c>
      <c r="G837" s="36" t="s">
        <v>780</v>
      </c>
      <c r="H837" s="36" t="s">
        <v>781</v>
      </c>
      <c r="I837" s="36" t="s">
        <v>784</v>
      </c>
      <c r="J837" s="36">
        <v>2021</v>
      </c>
      <c r="K837" s="128">
        <v>17.75</v>
      </c>
      <c r="L837" s="32"/>
      <c r="M837" s="33">
        <f t="shared" si="12"/>
        <v>0</v>
      </c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  <c r="AR837" s="35"/>
      <c r="AS837" s="35"/>
      <c r="AT837" s="35"/>
      <c r="AU837" s="35"/>
      <c r="AV837" s="35"/>
    </row>
    <row r="838" spans="1:48" ht="13.9" customHeight="1" x14ac:dyDescent="0.25">
      <c r="A838" s="71"/>
      <c r="B838" s="104"/>
      <c r="C838" s="94" t="s">
        <v>21</v>
      </c>
      <c r="D838" s="97" t="s">
        <v>116</v>
      </c>
      <c r="E838" s="98" t="s">
        <v>50</v>
      </c>
      <c r="F838" s="94" t="s">
        <v>149</v>
      </c>
      <c r="G838" s="94" t="s">
        <v>780</v>
      </c>
      <c r="H838" s="94" t="s">
        <v>781</v>
      </c>
      <c r="I838" s="94" t="s">
        <v>785</v>
      </c>
      <c r="J838" s="113">
        <v>2020</v>
      </c>
      <c r="K838" s="128">
        <v>17.75</v>
      </c>
      <c r="L838" s="32"/>
      <c r="M838" s="33">
        <f t="shared" si="12"/>
        <v>0</v>
      </c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5"/>
      <c r="AG838" s="35"/>
      <c r="AH838" s="35"/>
      <c r="AI838" s="35"/>
      <c r="AJ838" s="35"/>
      <c r="AK838" s="35"/>
      <c r="AL838" s="35"/>
      <c r="AM838" s="35"/>
      <c r="AN838" s="35"/>
      <c r="AO838" s="35"/>
      <c r="AP838" s="35"/>
      <c r="AQ838" s="35"/>
      <c r="AR838" s="35"/>
      <c r="AS838" s="35"/>
      <c r="AT838" s="35"/>
      <c r="AU838" s="35"/>
      <c r="AV838" s="35"/>
    </row>
    <row r="839" spans="1:48" ht="13.9" customHeight="1" x14ac:dyDescent="0.25">
      <c r="A839" s="74"/>
      <c r="B839" s="105"/>
      <c r="C839" s="36" t="s">
        <v>21</v>
      </c>
      <c r="D839" s="97" t="s">
        <v>116</v>
      </c>
      <c r="E839" s="98" t="s">
        <v>50</v>
      </c>
      <c r="F839" s="36" t="s">
        <v>149</v>
      </c>
      <c r="G839" s="36" t="s">
        <v>780</v>
      </c>
      <c r="H839" s="36" t="s">
        <v>781</v>
      </c>
      <c r="I839" s="36" t="s">
        <v>786</v>
      </c>
      <c r="J839" s="36">
        <v>2021</v>
      </c>
      <c r="K839" s="128">
        <v>21.25</v>
      </c>
      <c r="L839" s="32"/>
      <c r="M839" s="33">
        <f t="shared" si="12"/>
        <v>0</v>
      </c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5"/>
      <c r="AG839" s="35"/>
      <c r="AH839" s="35"/>
      <c r="AI839" s="35"/>
      <c r="AJ839" s="35"/>
      <c r="AK839" s="35"/>
      <c r="AL839" s="35"/>
      <c r="AM839" s="35"/>
      <c r="AN839" s="35"/>
      <c r="AO839" s="35"/>
      <c r="AP839" s="35"/>
      <c r="AQ839" s="35"/>
      <c r="AR839" s="35"/>
      <c r="AS839" s="35"/>
      <c r="AT839" s="35"/>
      <c r="AU839" s="35"/>
      <c r="AV839" s="35"/>
    </row>
    <row r="840" spans="1:48" ht="13.9" customHeight="1" x14ac:dyDescent="0.25">
      <c r="A840" s="71"/>
      <c r="B840" s="104"/>
      <c r="C840" s="94" t="s">
        <v>21</v>
      </c>
      <c r="D840" s="97" t="s">
        <v>116</v>
      </c>
      <c r="E840" s="98" t="s">
        <v>50</v>
      </c>
      <c r="F840" s="94" t="s">
        <v>149</v>
      </c>
      <c r="G840" s="94" t="s">
        <v>780</v>
      </c>
      <c r="H840" s="94" t="s">
        <v>781</v>
      </c>
      <c r="I840" s="94" t="s">
        <v>786</v>
      </c>
      <c r="J840" s="113">
        <v>2020</v>
      </c>
      <c r="K840" s="128">
        <v>22</v>
      </c>
      <c r="L840" s="32"/>
      <c r="M840" s="33">
        <f t="shared" si="12"/>
        <v>0</v>
      </c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  <c r="AR840" s="35"/>
      <c r="AS840" s="35"/>
      <c r="AT840" s="35"/>
      <c r="AU840" s="35"/>
      <c r="AV840" s="35"/>
    </row>
    <row r="841" spans="1:48" ht="13.9" customHeight="1" x14ac:dyDescent="0.25">
      <c r="A841" s="71"/>
      <c r="B841" s="104"/>
      <c r="C841" s="94" t="s">
        <v>21</v>
      </c>
      <c r="D841" s="97" t="s">
        <v>116</v>
      </c>
      <c r="E841" s="98" t="s">
        <v>50</v>
      </c>
      <c r="F841" s="94" t="s">
        <v>149</v>
      </c>
      <c r="G841" s="94" t="s">
        <v>780</v>
      </c>
      <c r="H841" s="94" t="s">
        <v>781</v>
      </c>
      <c r="I841" s="94" t="s">
        <v>787</v>
      </c>
      <c r="J841" s="113">
        <v>2020</v>
      </c>
      <c r="K841" s="128">
        <v>23.25</v>
      </c>
      <c r="L841" s="32"/>
      <c r="M841" s="33">
        <f t="shared" si="12"/>
        <v>0</v>
      </c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/>
      <c r="AP841" s="35"/>
      <c r="AQ841" s="35"/>
      <c r="AR841" s="35"/>
      <c r="AS841" s="35"/>
      <c r="AT841" s="35"/>
      <c r="AU841" s="35"/>
      <c r="AV841" s="35"/>
    </row>
    <row r="842" spans="1:48" ht="13.9" customHeight="1" x14ac:dyDescent="0.25">
      <c r="A842" s="82"/>
      <c r="B842" s="104"/>
      <c r="C842" s="93" t="s">
        <v>21</v>
      </c>
      <c r="D842" s="97" t="s">
        <v>116</v>
      </c>
      <c r="E842" s="98" t="s">
        <v>50</v>
      </c>
      <c r="F842" s="94" t="s">
        <v>149</v>
      </c>
      <c r="G842" s="94" t="s">
        <v>780</v>
      </c>
      <c r="H842" s="94" t="s">
        <v>781</v>
      </c>
      <c r="I842" s="94" t="s">
        <v>788</v>
      </c>
      <c r="J842" s="113">
        <v>2017</v>
      </c>
      <c r="K842" s="128">
        <v>32.25</v>
      </c>
      <c r="L842" s="32"/>
      <c r="M842" s="33">
        <f t="shared" si="12"/>
        <v>0</v>
      </c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  <c r="AR842" s="35"/>
      <c r="AS842" s="35"/>
      <c r="AT842" s="35"/>
      <c r="AU842" s="35"/>
      <c r="AV842" s="35"/>
    </row>
    <row r="843" spans="1:48" ht="13.9" customHeight="1" x14ac:dyDescent="0.25">
      <c r="A843" s="71"/>
      <c r="B843" s="104"/>
      <c r="C843" s="94" t="s">
        <v>21</v>
      </c>
      <c r="D843" s="97" t="s">
        <v>116</v>
      </c>
      <c r="E843" s="98" t="s">
        <v>50</v>
      </c>
      <c r="F843" s="94" t="s">
        <v>149</v>
      </c>
      <c r="G843" s="94" t="s">
        <v>780</v>
      </c>
      <c r="H843" s="94" t="s">
        <v>781</v>
      </c>
      <c r="I843" s="94" t="s">
        <v>788</v>
      </c>
      <c r="J843" s="113">
        <v>2016</v>
      </c>
      <c r="K843" s="128">
        <v>33</v>
      </c>
      <c r="L843" s="32"/>
      <c r="M843" s="33">
        <f t="shared" si="12"/>
        <v>0</v>
      </c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5"/>
      <c r="AG843" s="35"/>
      <c r="AH843" s="35"/>
      <c r="AI843" s="35"/>
      <c r="AJ843" s="35"/>
      <c r="AK843" s="35"/>
      <c r="AL843" s="35"/>
      <c r="AM843" s="35"/>
      <c r="AN843" s="35"/>
      <c r="AO843" s="35"/>
      <c r="AP843" s="35"/>
      <c r="AQ843" s="35"/>
      <c r="AR843" s="35"/>
      <c r="AS843" s="35"/>
      <c r="AT843" s="35"/>
      <c r="AU843" s="35"/>
      <c r="AV843" s="35"/>
    </row>
    <row r="844" spans="1:48" ht="13.9" customHeight="1" x14ac:dyDescent="0.25">
      <c r="A844" s="74"/>
      <c r="B844" s="105"/>
      <c r="C844" s="36" t="s">
        <v>21</v>
      </c>
      <c r="D844" s="97" t="s">
        <v>116</v>
      </c>
      <c r="E844" s="98" t="s">
        <v>50</v>
      </c>
      <c r="F844" s="36" t="s">
        <v>149</v>
      </c>
      <c r="G844" s="36" t="s">
        <v>780</v>
      </c>
      <c r="H844" s="36" t="s">
        <v>781</v>
      </c>
      <c r="I844" s="36" t="s">
        <v>788</v>
      </c>
      <c r="J844" s="36">
        <v>2018</v>
      </c>
      <c r="K844" s="128">
        <v>34.75</v>
      </c>
      <c r="L844" s="32"/>
      <c r="M844" s="33">
        <f t="shared" si="12"/>
        <v>0</v>
      </c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  <c r="AR844" s="35"/>
      <c r="AS844" s="35"/>
      <c r="AT844" s="35"/>
      <c r="AU844" s="35"/>
      <c r="AV844" s="35"/>
    </row>
    <row r="845" spans="1:48" ht="13.9" customHeight="1" x14ac:dyDescent="0.25">
      <c r="A845" s="74"/>
      <c r="B845" s="105"/>
      <c r="C845" s="36" t="s">
        <v>21</v>
      </c>
      <c r="D845" s="97" t="s">
        <v>116</v>
      </c>
      <c r="E845" s="98" t="s">
        <v>50</v>
      </c>
      <c r="F845" s="36" t="s">
        <v>149</v>
      </c>
      <c r="G845" s="36" t="s">
        <v>780</v>
      </c>
      <c r="H845" s="36" t="s">
        <v>781</v>
      </c>
      <c r="I845" s="54" t="s">
        <v>789</v>
      </c>
      <c r="J845" s="114">
        <v>2022</v>
      </c>
      <c r="K845" s="128">
        <v>40</v>
      </c>
      <c r="L845" s="32"/>
      <c r="M845" s="33">
        <f t="shared" ref="M845:M908" si="13">K845*L845</f>
        <v>0</v>
      </c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5"/>
      <c r="AG845" s="35"/>
      <c r="AH845" s="35"/>
      <c r="AI845" s="35"/>
      <c r="AJ845" s="35"/>
      <c r="AK845" s="35"/>
      <c r="AL845" s="35"/>
      <c r="AM845" s="35"/>
      <c r="AN845" s="35"/>
      <c r="AO845" s="35"/>
      <c r="AP845" s="35"/>
      <c r="AQ845" s="35"/>
      <c r="AR845" s="35"/>
      <c r="AS845" s="35"/>
      <c r="AT845" s="35"/>
      <c r="AU845" s="35"/>
      <c r="AV845" s="35"/>
    </row>
    <row r="846" spans="1:48" ht="13.9" customHeight="1" x14ac:dyDescent="0.25">
      <c r="A846" s="74"/>
      <c r="B846" s="105"/>
      <c r="C846" s="36" t="s">
        <v>21</v>
      </c>
      <c r="D846" s="97" t="s">
        <v>116</v>
      </c>
      <c r="E846" s="98" t="s">
        <v>32</v>
      </c>
      <c r="F846" s="36" t="s">
        <v>149</v>
      </c>
      <c r="G846" s="36" t="s">
        <v>780</v>
      </c>
      <c r="H846" s="36" t="s">
        <v>790</v>
      </c>
      <c r="I846" s="36" t="s">
        <v>791</v>
      </c>
      <c r="J846" s="36">
        <v>2020</v>
      </c>
      <c r="K846" s="128">
        <v>17.25</v>
      </c>
      <c r="L846" s="32"/>
      <c r="M846" s="33">
        <f t="shared" si="13"/>
        <v>0</v>
      </c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5"/>
      <c r="AG846" s="35"/>
      <c r="AH846" s="35"/>
      <c r="AI846" s="35"/>
      <c r="AJ846" s="35"/>
      <c r="AK846" s="35"/>
      <c r="AL846" s="35"/>
      <c r="AM846" s="35"/>
      <c r="AN846" s="35"/>
      <c r="AO846" s="35"/>
      <c r="AP846" s="35"/>
      <c r="AQ846" s="35"/>
      <c r="AR846" s="35"/>
      <c r="AS846" s="35"/>
      <c r="AT846" s="35"/>
      <c r="AU846" s="35"/>
      <c r="AV846" s="35"/>
    </row>
    <row r="847" spans="1:48" ht="13.9" customHeight="1" x14ac:dyDescent="0.25">
      <c r="A847" s="80" t="s">
        <v>247</v>
      </c>
      <c r="B847" s="104"/>
      <c r="C847" s="93" t="s">
        <v>21</v>
      </c>
      <c r="D847" s="97" t="s">
        <v>116</v>
      </c>
      <c r="E847" s="98" t="s">
        <v>32</v>
      </c>
      <c r="F847" s="94" t="s">
        <v>149</v>
      </c>
      <c r="G847" s="94" t="s">
        <v>780</v>
      </c>
      <c r="H847" s="94" t="s">
        <v>790</v>
      </c>
      <c r="I847" s="94" t="s">
        <v>792</v>
      </c>
      <c r="J847" s="113">
        <v>2019</v>
      </c>
      <c r="K847" s="128">
        <v>21.25</v>
      </c>
      <c r="L847" s="32"/>
      <c r="M847" s="33">
        <f t="shared" si="13"/>
        <v>0</v>
      </c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5"/>
      <c r="AG847" s="35"/>
      <c r="AH847" s="35"/>
      <c r="AI847" s="35"/>
      <c r="AJ847" s="35"/>
      <c r="AK847" s="35"/>
      <c r="AL847" s="35"/>
      <c r="AM847" s="35"/>
      <c r="AN847" s="35"/>
      <c r="AO847" s="35"/>
      <c r="AP847" s="35"/>
      <c r="AQ847" s="35"/>
      <c r="AR847" s="35"/>
      <c r="AS847" s="35"/>
      <c r="AT847" s="35"/>
      <c r="AU847" s="35"/>
      <c r="AV847" s="35"/>
    </row>
    <row r="848" spans="1:48" ht="13.9" customHeight="1" x14ac:dyDescent="0.25">
      <c r="A848" s="74"/>
      <c r="B848" s="105"/>
      <c r="C848" s="36" t="s">
        <v>21</v>
      </c>
      <c r="D848" s="97" t="s">
        <v>116</v>
      </c>
      <c r="E848" s="98" t="s">
        <v>32</v>
      </c>
      <c r="F848" s="36" t="s">
        <v>149</v>
      </c>
      <c r="G848" s="36" t="s">
        <v>780</v>
      </c>
      <c r="H848" s="36" t="s">
        <v>790</v>
      </c>
      <c r="I848" s="36" t="s">
        <v>792</v>
      </c>
      <c r="J848" s="36">
        <v>2021</v>
      </c>
      <c r="K848" s="128">
        <v>22.25</v>
      </c>
      <c r="L848" s="32"/>
      <c r="M848" s="33">
        <f t="shared" si="13"/>
        <v>0</v>
      </c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  <c r="AR848" s="35"/>
      <c r="AS848" s="35"/>
      <c r="AT848" s="35"/>
      <c r="AU848" s="35"/>
      <c r="AV848" s="35"/>
    </row>
    <row r="849" spans="1:48" ht="13.9" customHeight="1" x14ac:dyDescent="0.25">
      <c r="A849" s="82"/>
      <c r="B849" s="104"/>
      <c r="C849" s="94" t="s">
        <v>21</v>
      </c>
      <c r="D849" s="97" t="s">
        <v>116</v>
      </c>
      <c r="E849" s="98" t="s">
        <v>575</v>
      </c>
      <c r="F849" s="94" t="s">
        <v>149</v>
      </c>
      <c r="G849" s="94" t="s">
        <v>793</v>
      </c>
      <c r="H849" s="94" t="s">
        <v>794</v>
      </c>
      <c r="I849" s="94" t="s">
        <v>795</v>
      </c>
      <c r="J849" s="113">
        <v>2019</v>
      </c>
      <c r="K849" s="128">
        <v>16.25</v>
      </c>
      <c r="L849" s="32"/>
      <c r="M849" s="33">
        <f t="shared" si="13"/>
        <v>0</v>
      </c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5"/>
      <c r="AG849" s="35"/>
      <c r="AH849" s="35"/>
      <c r="AI849" s="35"/>
      <c r="AJ849" s="35"/>
      <c r="AK849" s="35"/>
      <c r="AL849" s="35"/>
      <c r="AM849" s="35"/>
      <c r="AN849" s="35"/>
      <c r="AO849" s="35"/>
      <c r="AP849" s="35"/>
      <c r="AQ849" s="35"/>
      <c r="AR849" s="35"/>
      <c r="AS849" s="35"/>
      <c r="AT849" s="35"/>
      <c r="AU849" s="35"/>
      <c r="AV849" s="35"/>
    </row>
    <row r="850" spans="1:48" ht="13.9" customHeight="1" x14ac:dyDescent="0.25">
      <c r="A850" s="71"/>
      <c r="B850" s="104"/>
      <c r="C850" s="93" t="s">
        <v>21</v>
      </c>
      <c r="D850" s="97" t="s">
        <v>116</v>
      </c>
      <c r="E850" s="98" t="s">
        <v>50</v>
      </c>
      <c r="F850" s="94" t="s">
        <v>149</v>
      </c>
      <c r="G850" s="94" t="s">
        <v>151</v>
      </c>
      <c r="H850" s="94" t="s">
        <v>152</v>
      </c>
      <c r="I850" s="94" t="s">
        <v>153</v>
      </c>
      <c r="J850" s="113">
        <v>2020</v>
      </c>
      <c r="K850" s="128">
        <v>12</v>
      </c>
      <c r="L850" s="32"/>
      <c r="M850" s="33">
        <f t="shared" si="13"/>
        <v>0</v>
      </c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5"/>
      <c r="AG850" s="35"/>
      <c r="AH850" s="35"/>
      <c r="AI850" s="35"/>
      <c r="AJ850" s="35"/>
      <c r="AK850" s="35"/>
      <c r="AL850" s="35"/>
      <c r="AM850" s="35"/>
      <c r="AN850" s="35"/>
      <c r="AO850" s="35"/>
      <c r="AP850" s="35"/>
      <c r="AQ850" s="35"/>
      <c r="AR850" s="35"/>
      <c r="AS850" s="35"/>
      <c r="AT850" s="35"/>
      <c r="AU850" s="35"/>
      <c r="AV850" s="35"/>
    </row>
    <row r="851" spans="1:48" ht="13.9" customHeight="1" x14ac:dyDescent="0.25">
      <c r="A851" s="82"/>
      <c r="B851" s="104"/>
      <c r="C851" s="93" t="s">
        <v>21</v>
      </c>
      <c r="D851" s="97" t="s">
        <v>116</v>
      </c>
      <c r="E851" s="98" t="s">
        <v>50</v>
      </c>
      <c r="F851" s="94" t="s">
        <v>150</v>
      </c>
      <c r="G851" s="94" t="s">
        <v>151</v>
      </c>
      <c r="H851" s="94" t="s">
        <v>152</v>
      </c>
      <c r="I851" s="94" t="s">
        <v>154</v>
      </c>
      <c r="J851" s="113">
        <v>2019</v>
      </c>
      <c r="K851" s="128">
        <v>18.5</v>
      </c>
      <c r="L851" s="32"/>
      <c r="M851" s="33">
        <f t="shared" si="13"/>
        <v>0</v>
      </c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5"/>
      <c r="AG851" s="35"/>
      <c r="AH851" s="35"/>
      <c r="AI851" s="35"/>
      <c r="AJ851" s="35"/>
      <c r="AK851" s="35"/>
      <c r="AL851" s="35"/>
      <c r="AM851" s="35"/>
      <c r="AN851" s="35"/>
      <c r="AO851" s="35"/>
      <c r="AP851" s="35"/>
      <c r="AQ851" s="35"/>
      <c r="AR851" s="35"/>
      <c r="AS851" s="35"/>
      <c r="AT851" s="35"/>
      <c r="AU851" s="35"/>
      <c r="AV851" s="35"/>
    </row>
    <row r="852" spans="1:48" ht="13.9" customHeight="1" x14ac:dyDescent="0.25">
      <c r="A852" s="82"/>
      <c r="B852" s="104"/>
      <c r="C852" s="93" t="s">
        <v>21</v>
      </c>
      <c r="D852" s="97" t="s">
        <v>116</v>
      </c>
      <c r="E852" s="98" t="s">
        <v>50</v>
      </c>
      <c r="F852" s="94" t="s">
        <v>150</v>
      </c>
      <c r="G852" s="94" t="s">
        <v>151</v>
      </c>
      <c r="H852" s="94" t="s">
        <v>152</v>
      </c>
      <c r="I852" s="94" t="s">
        <v>155</v>
      </c>
      <c r="J852" s="113">
        <v>2019</v>
      </c>
      <c r="K852" s="128">
        <v>18.5</v>
      </c>
      <c r="L852" s="32"/>
      <c r="M852" s="33">
        <f t="shared" si="13"/>
        <v>0</v>
      </c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  <c r="AR852" s="35"/>
      <c r="AS852" s="35"/>
      <c r="AT852" s="35"/>
      <c r="AU852" s="35"/>
      <c r="AV852" s="35"/>
    </row>
    <row r="853" spans="1:48" ht="13.9" customHeight="1" x14ac:dyDescent="0.25">
      <c r="A853" s="74"/>
      <c r="B853" s="105"/>
      <c r="C853" s="36" t="s">
        <v>21</v>
      </c>
      <c r="D853" s="97" t="s">
        <v>116</v>
      </c>
      <c r="E853" s="95" t="s">
        <v>50</v>
      </c>
      <c r="F853" s="96" t="s">
        <v>149</v>
      </c>
      <c r="G853" s="94" t="s">
        <v>151</v>
      </c>
      <c r="H853" s="96" t="s">
        <v>152</v>
      </c>
      <c r="I853" s="94" t="s">
        <v>370</v>
      </c>
      <c r="J853" s="113">
        <v>2022</v>
      </c>
      <c r="K853" s="128">
        <v>19.75</v>
      </c>
      <c r="L853" s="32"/>
      <c r="M853" s="33">
        <f t="shared" si="13"/>
        <v>0</v>
      </c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5"/>
      <c r="AG853" s="35"/>
      <c r="AH853" s="35"/>
      <c r="AI853" s="35"/>
      <c r="AJ853" s="35"/>
      <c r="AK853" s="35"/>
      <c r="AL853" s="35"/>
      <c r="AM853" s="35"/>
      <c r="AN853" s="35"/>
      <c r="AO853" s="35"/>
      <c r="AP853" s="35"/>
      <c r="AQ853" s="35"/>
      <c r="AR853" s="35"/>
      <c r="AS853" s="35"/>
      <c r="AT853" s="35"/>
      <c r="AU853" s="35"/>
      <c r="AV853" s="35"/>
    </row>
    <row r="854" spans="1:48" ht="13.9" customHeight="1" x14ac:dyDescent="0.25">
      <c r="A854" s="74"/>
      <c r="B854" s="105"/>
      <c r="C854" s="36" t="s">
        <v>21</v>
      </c>
      <c r="D854" s="97" t="s">
        <v>116</v>
      </c>
      <c r="E854" s="95" t="s">
        <v>50</v>
      </c>
      <c r="F854" s="96" t="s">
        <v>149</v>
      </c>
      <c r="G854" s="94" t="s">
        <v>151</v>
      </c>
      <c r="H854" s="96" t="s">
        <v>152</v>
      </c>
      <c r="I854" s="94" t="s">
        <v>371</v>
      </c>
      <c r="J854" s="113">
        <v>2022</v>
      </c>
      <c r="K854" s="128">
        <v>19.75</v>
      </c>
      <c r="L854" s="32"/>
      <c r="M854" s="33">
        <f t="shared" si="13"/>
        <v>0</v>
      </c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  <c r="AR854" s="35"/>
      <c r="AS854" s="35"/>
      <c r="AT854" s="35"/>
      <c r="AU854" s="35"/>
      <c r="AV854" s="35"/>
    </row>
    <row r="855" spans="1:48" ht="13.9" customHeight="1" x14ac:dyDescent="0.25">
      <c r="A855" s="74"/>
      <c r="B855" s="105"/>
      <c r="C855" s="36" t="s">
        <v>21</v>
      </c>
      <c r="D855" s="97" t="s">
        <v>116</v>
      </c>
      <c r="E855" s="95" t="s">
        <v>50</v>
      </c>
      <c r="F855" s="96" t="s">
        <v>149</v>
      </c>
      <c r="G855" s="94" t="s">
        <v>151</v>
      </c>
      <c r="H855" s="96" t="s">
        <v>152</v>
      </c>
      <c r="I855" s="54" t="s">
        <v>372</v>
      </c>
      <c r="J855" s="114">
        <v>2017</v>
      </c>
      <c r="K855" s="128">
        <v>39.75</v>
      </c>
      <c r="L855" s="32"/>
      <c r="M855" s="33">
        <f t="shared" si="13"/>
        <v>0</v>
      </c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5"/>
      <c r="AG855" s="35"/>
      <c r="AH855" s="35"/>
      <c r="AI855" s="35"/>
      <c r="AJ855" s="35"/>
      <c r="AK855" s="35"/>
      <c r="AL855" s="35"/>
      <c r="AM855" s="35"/>
      <c r="AN855" s="35"/>
      <c r="AO855" s="35"/>
      <c r="AP855" s="35"/>
      <c r="AQ855" s="35"/>
      <c r="AR855" s="35"/>
      <c r="AS855" s="35"/>
      <c r="AT855" s="35"/>
      <c r="AU855" s="35"/>
      <c r="AV855" s="35"/>
    </row>
    <row r="856" spans="1:48" ht="13.9" customHeight="1" x14ac:dyDescent="0.25">
      <c r="A856" s="83"/>
      <c r="B856" s="104"/>
      <c r="C856" s="93" t="s">
        <v>21</v>
      </c>
      <c r="D856" s="97" t="s">
        <v>156</v>
      </c>
      <c r="E856" s="98" t="s">
        <v>29</v>
      </c>
      <c r="F856" s="94" t="s">
        <v>737</v>
      </c>
      <c r="G856" s="94"/>
      <c r="H856" s="94" t="s">
        <v>796</v>
      </c>
      <c r="I856" s="94" t="s">
        <v>799</v>
      </c>
      <c r="J856" s="113">
        <v>2018</v>
      </c>
      <c r="K856" s="128">
        <v>21.25</v>
      </c>
      <c r="L856" s="32"/>
      <c r="M856" s="33">
        <f t="shared" si="13"/>
        <v>0</v>
      </c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5"/>
      <c r="AG856" s="35"/>
      <c r="AH856" s="35"/>
      <c r="AI856" s="35"/>
      <c r="AJ856" s="35"/>
      <c r="AK856" s="35"/>
      <c r="AL856" s="35"/>
      <c r="AM856" s="35"/>
      <c r="AN856" s="35"/>
      <c r="AO856" s="35"/>
      <c r="AP856" s="35"/>
      <c r="AQ856" s="35"/>
      <c r="AR856" s="35"/>
      <c r="AS856" s="35"/>
      <c r="AT856" s="35"/>
      <c r="AU856" s="35"/>
      <c r="AV856" s="35"/>
    </row>
    <row r="857" spans="1:48" ht="13.9" customHeight="1" x14ac:dyDescent="0.25">
      <c r="A857" s="71"/>
      <c r="B857" s="104"/>
      <c r="C857" s="93" t="s">
        <v>21</v>
      </c>
      <c r="D857" s="97" t="s">
        <v>156</v>
      </c>
      <c r="E857" s="98" t="s">
        <v>29</v>
      </c>
      <c r="F857" s="94" t="s">
        <v>737</v>
      </c>
      <c r="G857" s="94"/>
      <c r="H857" s="94" t="s">
        <v>796</v>
      </c>
      <c r="I857" s="94" t="s">
        <v>799</v>
      </c>
      <c r="J857" s="113">
        <v>2019</v>
      </c>
      <c r="K857" s="128">
        <v>23.5</v>
      </c>
      <c r="L857" s="32"/>
      <c r="M857" s="33">
        <f t="shared" si="13"/>
        <v>0</v>
      </c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5"/>
      <c r="AG857" s="35"/>
      <c r="AH857" s="35"/>
      <c r="AI857" s="35"/>
      <c r="AJ857" s="35"/>
      <c r="AK857" s="35"/>
      <c r="AL857" s="35"/>
      <c r="AM857" s="35"/>
      <c r="AN857" s="35"/>
      <c r="AO857" s="35"/>
      <c r="AP857" s="35"/>
      <c r="AQ857" s="35"/>
      <c r="AR857" s="35"/>
      <c r="AS857" s="35"/>
      <c r="AT857" s="35"/>
      <c r="AU857" s="35"/>
      <c r="AV857" s="35"/>
    </row>
    <row r="858" spans="1:48" ht="13.9" customHeight="1" x14ac:dyDescent="0.25">
      <c r="A858" s="83"/>
      <c r="B858" s="104"/>
      <c r="C858" s="93" t="s">
        <v>21</v>
      </c>
      <c r="D858" s="97" t="s">
        <v>156</v>
      </c>
      <c r="E858" s="98" t="s">
        <v>29</v>
      </c>
      <c r="F858" s="94" t="s">
        <v>737</v>
      </c>
      <c r="G858" s="94"/>
      <c r="H858" s="94" t="s">
        <v>796</v>
      </c>
      <c r="I858" s="94" t="s">
        <v>800</v>
      </c>
      <c r="J858" s="113">
        <v>2012</v>
      </c>
      <c r="K858" s="128">
        <v>34.5</v>
      </c>
      <c r="L858" s="32"/>
      <c r="M858" s="33">
        <f t="shared" si="13"/>
        <v>0</v>
      </c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5"/>
      <c r="AG858" s="35"/>
      <c r="AH858" s="35"/>
      <c r="AI858" s="35"/>
      <c r="AJ858" s="35"/>
      <c r="AK858" s="35"/>
      <c r="AL858" s="35"/>
      <c r="AM858" s="35"/>
      <c r="AN858" s="35"/>
      <c r="AO858" s="35"/>
      <c r="AP858" s="35"/>
      <c r="AQ858" s="35"/>
      <c r="AR858" s="35"/>
      <c r="AS858" s="35"/>
      <c r="AT858" s="35"/>
      <c r="AU858" s="35"/>
      <c r="AV858" s="35"/>
    </row>
    <row r="859" spans="1:48" ht="13.9" customHeight="1" x14ac:dyDescent="0.25">
      <c r="A859" s="71"/>
      <c r="B859" s="104"/>
      <c r="C859" s="93" t="s">
        <v>21</v>
      </c>
      <c r="D859" s="97" t="s">
        <v>156</v>
      </c>
      <c r="E859" s="98" t="s">
        <v>29</v>
      </c>
      <c r="F859" s="94" t="s">
        <v>737</v>
      </c>
      <c r="G859" s="94"/>
      <c r="H859" s="94" t="s">
        <v>796</v>
      </c>
      <c r="I859" s="94" t="s">
        <v>800</v>
      </c>
      <c r="J859" s="113">
        <v>2013</v>
      </c>
      <c r="K859" s="128">
        <v>38.25</v>
      </c>
      <c r="L859" s="32"/>
      <c r="M859" s="33">
        <f t="shared" si="13"/>
        <v>0</v>
      </c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  <c r="AR859" s="35"/>
      <c r="AS859" s="35"/>
      <c r="AT859" s="35"/>
      <c r="AU859" s="35"/>
      <c r="AV859" s="35"/>
    </row>
    <row r="860" spans="1:48" ht="13.9" customHeight="1" x14ac:dyDescent="0.25">
      <c r="A860" s="86"/>
      <c r="B860" s="104"/>
      <c r="C860" s="93" t="s">
        <v>21</v>
      </c>
      <c r="D860" s="97" t="s">
        <v>156</v>
      </c>
      <c r="E860" s="98" t="s">
        <v>24</v>
      </c>
      <c r="F860" s="94" t="s">
        <v>738</v>
      </c>
      <c r="G860" s="94" t="s">
        <v>801</v>
      </c>
      <c r="H860" s="94" t="s">
        <v>802</v>
      </c>
      <c r="I860" s="94" t="s">
        <v>806</v>
      </c>
      <c r="J860" s="113">
        <v>2020</v>
      </c>
      <c r="K860" s="128">
        <v>31</v>
      </c>
      <c r="L860" s="32"/>
      <c r="M860" s="33">
        <f t="shared" si="13"/>
        <v>0</v>
      </c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5"/>
      <c r="AG860" s="35"/>
      <c r="AH860" s="35"/>
      <c r="AI860" s="35"/>
      <c r="AJ860" s="35"/>
      <c r="AK860" s="35"/>
      <c r="AL860" s="35"/>
      <c r="AM860" s="35"/>
      <c r="AN860" s="35"/>
      <c r="AO860" s="35"/>
      <c r="AP860" s="35"/>
      <c r="AQ860" s="35"/>
      <c r="AR860" s="35"/>
      <c r="AS860" s="35"/>
      <c r="AT860" s="35"/>
      <c r="AU860" s="35"/>
      <c r="AV860" s="35"/>
    </row>
    <row r="861" spans="1:48" ht="13.9" customHeight="1" x14ac:dyDescent="0.25">
      <c r="A861" s="71" t="s">
        <v>579</v>
      </c>
      <c r="B861" s="104"/>
      <c r="C861" s="93" t="s">
        <v>21</v>
      </c>
      <c r="D861" s="97" t="s">
        <v>156</v>
      </c>
      <c r="E861" s="98" t="s">
        <v>24</v>
      </c>
      <c r="F861" s="94" t="s">
        <v>738</v>
      </c>
      <c r="G861" s="94" t="s">
        <v>801</v>
      </c>
      <c r="H861" s="94" t="s">
        <v>802</v>
      </c>
      <c r="I861" s="94" t="s">
        <v>806</v>
      </c>
      <c r="J861" s="113">
        <v>2021</v>
      </c>
      <c r="K861" s="128">
        <v>33</v>
      </c>
      <c r="L861" s="32"/>
      <c r="M861" s="33">
        <f t="shared" si="13"/>
        <v>0</v>
      </c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5"/>
      <c r="AG861" s="35"/>
      <c r="AH861" s="35"/>
      <c r="AI861" s="35"/>
      <c r="AJ861" s="35"/>
      <c r="AK861" s="35"/>
      <c r="AL861" s="35"/>
      <c r="AM861" s="35"/>
      <c r="AN861" s="35"/>
      <c r="AO861" s="35"/>
      <c r="AP861" s="35"/>
      <c r="AQ861" s="35"/>
      <c r="AR861" s="35"/>
      <c r="AS861" s="35"/>
      <c r="AT861" s="35"/>
      <c r="AU861" s="35"/>
      <c r="AV861" s="35"/>
    </row>
    <row r="862" spans="1:48" ht="13.9" customHeight="1" x14ac:dyDescent="0.25">
      <c r="A862" s="71" t="s">
        <v>579</v>
      </c>
      <c r="B862" s="104"/>
      <c r="C862" s="93" t="s">
        <v>21</v>
      </c>
      <c r="D862" s="97" t="s">
        <v>156</v>
      </c>
      <c r="E862" s="98" t="s">
        <v>24</v>
      </c>
      <c r="F862" s="94" t="s">
        <v>738</v>
      </c>
      <c r="G862" s="94" t="s">
        <v>801</v>
      </c>
      <c r="H862" s="94" t="s">
        <v>802</v>
      </c>
      <c r="I862" s="103" t="s">
        <v>807</v>
      </c>
      <c r="J862" s="113">
        <v>2011</v>
      </c>
      <c r="K862" s="128">
        <v>47.25</v>
      </c>
      <c r="L862" s="32"/>
      <c r="M862" s="33">
        <f t="shared" si="13"/>
        <v>0</v>
      </c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  <c r="AR862" s="35"/>
      <c r="AS862" s="35"/>
      <c r="AT862" s="35"/>
      <c r="AU862" s="35"/>
      <c r="AV862" s="35"/>
    </row>
    <row r="863" spans="1:48" ht="13.9" customHeight="1" x14ac:dyDescent="0.25">
      <c r="A863" s="80" t="s">
        <v>247</v>
      </c>
      <c r="B863" s="65"/>
      <c r="C863" s="94" t="s">
        <v>21</v>
      </c>
      <c r="D863" s="97" t="s">
        <v>156</v>
      </c>
      <c r="E863" s="98" t="s">
        <v>24</v>
      </c>
      <c r="F863" s="94" t="s">
        <v>738</v>
      </c>
      <c r="G863" s="94" t="s">
        <v>810</v>
      </c>
      <c r="H863" s="94" t="s">
        <v>808</v>
      </c>
      <c r="I863" s="94" t="s">
        <v>811</v>
      </c>
      <c r="J863" s="113">
        <v>2018</v>
      </c>
      <c r="K863" s="128">
        <v>27.25</v>
      </c>
      <c r="L863" s="32"/>
      <c r="M863" s="33">
        <f t="shared" si="13"/>
        <v>0</v>
      </c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  <c r="AR863" s="35"/>
      <c r="AS863" s="35"/>
      <c r="AT863" s="35"/>
      <c r="AU863" s="35"/>
      <c r="AV863" s="35"/>
    </row>
    <row r="864" spans="1:48" ht="13.9" customHeight="1" x14ac:dyDescent="0.25">
      <c r="A864" s="71"/>
      <c r="B864" s="104"/>
      <c r="C864" s="93" t="s">
        <v>21</v>
      </c>
      <c r="D864" s="97" t="s">
        <v>156</v>
      </c>
      <c r="E864" s="98" t="s">
        <v>24</v>
      </c>
      <c r="F864" s="94" t="s">
        <v>738</v>
      </c>
      <c r="G864" s="94" t="s">
        <v>810</v>
      </c>
      <c r="H864" s="94" t="s">
        <v>808</v>
      </c>
      <c r="I864" s="94" t="s">
        <v>811</v>
      </c>
      <c r="J864" s="113">
        <v>2019</v>
      </c>
      <c r="K864" s="128">
        <v>29.75</v>
      </c>
      <c r="L864" s="32"/>
      <c r="M864" s="33">
        <f t="shared" si="13"/>
        <v>0</v>
      </c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  <c r="AR864" s="35"/>
      <c r="AS864" s="35"/>
      <c r="AT864" s="35"/>
      <c r="AU864" s="35"/>
      <c r="AV864" s="35"/>
    </row>
    <row r="865" spans="1:48" ht="13.9" customHeight="1" x14ac:dyDescent="0.25">
      <c r="A865" s="71"/>
      <c r="B865" s="104"/>
      <c r="C865" s="93" t="s">
        <v>21</v>
      </c>
      <c r="D865" s="97" t="s">
        <v>156</v>
      </c>
      <c r="E865" s="98" t="s">
        <v>24</v>
      </c>
      <c r="F865" s="94" t="s">
        <v>738</v>
      </c>
      <c r="G865" s="94" t="s">
        <v>810</v>
      </c>
      <c r="H865" s="94" t="s">
        <v>808</v>
      </c>
      <c r="I865" s="94" t="s">
        <v>811</v>
      </c>
      <c r="J865" s="113">
        <v>2020</v>
      </c>
      <c r="K865" s="128">
        <v>29.75</v>
      </c>
      <c r="L865" s="32"/>
      <c r="M865" s="33">
        <f t="shared" si="13"/>
        <v>0</v>
      </c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5"/>
      <c r="AG865" s="35"/>
      <c r="AH865" s="35"/>
      <c r="AI865" s="35"/>
      <c r="AJ865" s="35"/>
      <c r="AK865" s="35"/>
      <c r="AL865" s="35"/>
      <c r="AM865" s="35"/>
      <c r="AN865" s="35"/>
      <c r="AO865" s="35"/>
      <c r="AP865" s="35"/>
      <c r="AQ865" s="35"/>
      <c r="AR865" s="35"/>
      <c r="AS865" s="35"/>
      <c r="AT865" s="35"/>
      <c r="AU865" s="35"/>
      <c r="AV865" s="35"/>
    </row>
    <row r="866" spans="1:48" ht="13.9" customHeight="1" x14ac:dyDescent="0.25">
      <c r="A866" s="79"/>
      <c r="B866" s="104"/>
      <c r="C866" s="94" t="s">
        <v>21</v>
      </c>
      <c r="D866" s="97" t="s">
        <v>156</v>
      </c>
      <c r="E866" s="98" t="s">
        <v>24</v>
      </c>
      <c r="F866" s="94" t="s">
        <v>738</v>
      </c>
      <c r="G866" s="94"/>
      <c r="H866" s="94" t="s">
        <v>812</v>
      </c>
      <c r="I866" s="94" t="s">
        <v>811</v>
      </c>
      <c r="J866" s="113">
        <v>2017</v>
      </c>
      <c r="K866" s="128">
        <v>28</v>
      </c>
      <c r="L866" s="32"/>
      <c r="M866" s="33">
        <f t="shared" si="13"/>
        <v>0</v>
      </c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5"/>
      <c r="AG866" s="35"/>
      <c r="AH866" s="35"/>
      <c r="AI866" s="35"/>
      <c r="AJ866" s="35"/>
      <c r="AK866" s="35"/>
      <c r="AL866" s="35"/>
      <c r="AM866" s="35"/>
      <c r="AN866" s="35"/>
      <c r="AO866" s="35"/>
      <c r="AP866" s="35"/>
      <c r="AQ866" s="35"/>
      <c r="AR866" s="35"/>
      <c r="AS866" s="35"/>
      <c r="AT866" s="35"/>
      <c r="AU866" s="35"/>
      <c r="AV866" s="35"/>
    </row>
    <row r="867" spans="1:48" ht="13.9" customHeight="1" x14ac:dyDescent="0.25">
      <c r="A867" s="82"/>
      <c r="B867" s="104"/>
      <c r="C867" s="93" t="s">
        <v>21</v>
      </c>
      <c r="D867" s="97" t="s">
        <v>156</v>
      </c>
      <c r="E867" s="98" t="s">
        <v>24</v>
      </c>
      <c r="F867" s="94" t="s">
        <v>738</v>
      </c>
      <c r="G867" s="94" t="s">
        <v>810</v>
      </c>
      <c r="H867" s="94" t="s">
        <v>812</v>
      </c>
      <c r="I867" s="94" t="s">
        <v>811</v>
      </c>
      <c r="J867" s="113">
        <v>2019</v>
      </c>
      <c r="K867" s="128">
        <v>28</v>
      </c>
      <c r="L867" s="32"/>
      <c r="M867" s="33">
        <f t="shared" si="13"/>
        <v>0</v>
      </c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  <c r="AR867" s="35"/>
      <c r="AS867" s="35"/>
      <c r="AT867" s="35"/>
      <c r="AU867" s="35"/>
      <c r="AV867" s="35"/>
    </row>
    <row r="868" spans="1:48" ht="13.9" customHeight="1" x14ac:dyDescent="0.25">
      <c r="A868" s="71"/>
      <c r="B868" s="104"/>
      <c r="C868" s="93" t="s">
        <v>21</v>
      </c>
      <c r="D868" s="97" t="s">
        <v>156</v>
      </c>
      <c r="E868" s="98" t="s">
        <v>24</v>
      </c>
      <c r="F868" s="94" t="s">
        <v>738</v>
      </c>
      <c r="G868" s="94"/>
      <c r="H868" s="94" t="s">
        <v>812</v>
      </c>
      <c r="I868" s="94" t="s">
        <v>811</v>
      </c>
      <c r="J868" s="113">
        <v>2020</v>
      </c>
      <c r="K868" s="128">
        <v>30</v>
      </c>
      <c r="L868" s="32"/>
      <c r="M868" s="33">
        <f t="shared" si="13"/>
        <v>0</v>
      </c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35"/>
      <c r="AS868" s="35"/>
      <c r="AT868" s="35"/>
      <c r="AU868" s="35"/>
      <c r="AV868" s="35"/>
    </row>
    <row r="869" spans="1:48" ht="13.9" customHeight="1" x14ac:dyDescent="0.25">
      <c r="A869" s="74"/>
      <c r="B869" s="105"/>
      <c r="C869" s="36" t="s">
        <v>21</v>
      </c>
      <c r="D869" s="97" t="s">
        <v>156</v>
      </c>
      <c r="E869" s="95" t="s">
        <v>24</v>
      </c>
      <c r="F869" s="96" t="s">
        <v>738</v>
      </c>
      <c r="G869" s="94"/>
      <c r="H869" s="96" t="s">
        <v>812</v>
      </c>
      <c r="I869" s="94" t="s">
        <v>811</v>
      </c>
      <c r="J869" s="113">
        <v>2021</v>
      </c>
      <c r="K869" s="128">
        <v>30.25</v>
      </c>
      <c r="L869" s="32"/>
      <c r="M869" s="33">
        <f t="shared" si="13"/>
        <v>0</v>
      </c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5"/>
      <c r="AG869" s="35"/>
      <c r="AH869" s="35"/>
      <c r="AI869" s="35"/>
      <c r="AJ869" s="35"/>
      <c r="AK869" s="35"/>
      <c r="AL869" s="35"/>
      <c r="AM869" s="35"/>
      <c r="AN869" s="35"/>
      <c r="AO869" s="35"/>
      <c r="AP869" s="35"/>
      <c r="AQ869" s="35"/>
      <c r="AR869" s="35"/>
      <c r="AS869" s="35"/>
      <c r="AT869" s="35"/>
      <c r="AU869" s="35"/>
      <c r="AV869" s="35"/>
    </row>
    <row r="870" spans="1:48" ht="13.9" customHeight="1" x14ac:dyDescent="0.25">
      <c r="A870" s="71"/>
      <c r="B870" s="104"/>
      <c r="C870" s="94" t="s">
        <v>21</v>
      </c>
      <c r="D870" s="97" t="s">
        <v>156</v>
      </c>
      <c r="E870" s="98" t="s">
        <v>100</v>
      </c>
      <c r="F870" s="94" t="s">
        <v>739</v>
      </c>
      <c r="G870" s="94"/>
      <c r="H870" s="94" t="s">
        <v>816</v>
      </c>
      <c r="I870" s="94" t="s">
        <v>818</v>
      </c>
      <c r="J870" s="113" t="s">
        <v>137</v>
      </c>
      <c r="K870" s="128">
        <v>15.5</v>
      </c>
      <c r="L870" s="32"/>
      <c r="M870" s="33">
        <f t="shared" si="13"/>
        <v>0</v>
      </c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  <c r="AR870" s="35"/>
      <c r="AS870" s="35"/>
      <c r="AT870" s="35"/>
      <c r="AU870" s="35"/>
      <c r="AV870" s="35"/>
    </row>
    <row r="871" spans="1:48" ht="13.9" customHeight="1" x14ac:dyDescent="0.25">
      <c r="A871" s="71"/>
      <c r="B871" s="104"/>
      <c r="C871" s="94" t="s">
        <v>21</v>
      </c>
      <c r="D871" s="97" t="s">
        <v>156</v>
      </c>
      <c r="E871" s="98" t="s">
        <v>100</v>
      </c>
      <c r="F871" s="94" t="s">
        <v>739</v>
      </c>
      <c r="G871" s="94"/>
      <c r="H871" s="94" t="s">
        <v>816</v>
      </c>
      <c r="I871" s="94" t="s">
        <v>819</v>
      </c>
      <c r="J871" s="113">
        <v>2016</v>
      </c>
      <c r="K871" s="128">
        <v>17.75</v>
      </c>
      <c r="L871" s="32"/>
      <c r="M871" s="33">
        <f t="shared" si="13"/>
        <v>0</v>
      </c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5"/>
      <c r="AG871" s="35"/>
      <c r="AH871" s="35"/>
      <c r="AI871" s="35"/>
      <c r="AJ871" s="35"/>
      <c r="AK871" s="35"/>
      <c r="AL871" s="35"/>
      <c r="AM871" s="35"/>
      <c r="AN871" s="35"/>
      <c r="AO871" s="35"/>
      <c r="AP871" s="35"/>
      <c r="AQ871" s="35"/>
      <c r="AR871" s="35"/>
      <c r="AS871" s="35"/>
      <c r="AT871" s="35"/>
      <c r="AU871" s="35"/>
      <c r="AV871" s="35"/>
    </row>
    <row r="872" spans="1:48" ht="13.9" customHeight="1" x14ac:dyDescent="0.25">
      <c r="A872" s="71"/>
      <c r="B872" s="104"/>
      <c r="C872" s="94" t="s">
        <v>21</v>
      </c>
      <c r="D872" s="97" t="s">
        <v>156</v>
      </c>
      <c r="E872" s="98" t="s">
        <v>100</v>
      </c>
      <c r="F872" s="94" t="s">
        <v>739</v>
      </c>
      <c r="G872" s="94"/>
      <c r="H872" s="94" t="s">
        <v>816</v>
      </c>
      <c r="I872" s="94" t="s">
        <v>820</v>
      </c>
      <c r="J872" s="113">
        <v>2018</v>
      </c>
      <c r="K872" s="128">
        <v>19.75</v>
      </c>
      <c r="L872" s="32"/>
      <c r="M872" s="33">
        <f t="shared" si="13"/>
        <v>0</v>
      </c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  <c r="AR872" s="35"/>
      <c r="AS872" s="35"/>
      <c r="AT872" s="35"/>
      <c r="AU872" s="35"/>
      <c r="AV872" s="35"/>
    </row>
    <row r="873" spans="1:48" ht="13.9" customHeight="1" x14ac:dyDescent="0.25">
      <c r="A873" s="74"/>
      <c r="B873" s="105"/>
      <c r="C873" s="36" t="s">
        <v>21</v>
      </c>
      <c r="D873" s="97" t="s">
        <v>156</v>
      </c>
      <c r="E873" s="95" t="s">
        <v>50</v>
      </c>
      <c r="F873" s="96" t="s">
        <v>740</v>
      </c>
      <c r="G873" s="94"/>
      <c r="H873" s="96" t="s">
        <v>829</v>
      </c>
      <c r="I873" s="94" t="s">
        <v>834</v>
      </c>
      <c r="J873" s="113">
        <v>2021</v>
      </c>
      <c r="K873" s="128">
        <v>16</v>
      </c>
      <c r="L873" s="32"/>
      <c r="M873" s="33">
        <f t="shared" si="13"/>
        <v>0</v>
      </c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5"/>
      <c r="AG873" s="35"/>
      <c r="AH873" s="35"/>
      <c r="AI873" s="35"/>
      <c r="AJ873" s="35"/>
      <c r="AK873" s="35"/>
      <c r="AL873" s="35"/>
      <c r="AM873" s="35"/>
      <c r="AN873" s="35"/>
      <c r="AO873" s="35"/>
      <c r="AP873" s="35"/>
      <c r="AQ873" s="35"/>
      <c r="AR873" s="35"/>
      <c r="AS873" s="35"/>
      <c r="AT873" s="35"/>
      <c r="AU873" s="35"/>
      <c r="AV873" s="35"/>
    </row>
    <row r="874" spans="1:48" ht="13.9" customHeight="1" x14ac:dyDescent="0.25">
      <c r="A874" s="73"/>
      <c r="B874" s="104"/>
      <c r="C874" s="93" t="s">
        <v>21</v>
      </c>
      <c r="D874" s="97" t="s">
        <v>156</v>
      </c>
      <c r="E874" s="98" t="s">
        <v>32</v>
      </c>
      <c r="F874" s="94" t="s">
        <v>157</v>
      </c>
      <c r="G874" s="94"/>
      <c r="H874" s="94" t="s">
        <v>158</v>
      </c>
      <c r="I874" s="94" t="s">
        <v>160</v>
      </c>
      <c r="J874" s="113">
        <v>2019</v>
      </c>
      <c r="K874" s="128">
        <v>17.5</v>
      </c>
      <c r="L874" s="32"/>
      <c r="M874" s="33">
        <f t="shared" si="13"/>
        <v>0</v>
      </c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  <c r="AR874" s="35"/>
      <c r="AS874" s="35"/>
      <c r="AT874" s="35"/>
      <c r="AU874" s="35"/>
      <c r="AV874" s="35"/>
    </row>
    <row r="875" spans="1:48" ht="13.9" customHeight="1" x14ac:dyDescent="0.25">
      <c r="A875" s="74"/>
      <c r="B875" s="105"/>
      <c r="C875" s="36" t="s">
        <v>21</v>
      </c>
      <c r="D875" s="97" t="s">
        <v>156</v>
      </c>
      <c r="E875" s="98" t="s">
        <v>32</v>
      </c>
      <c r="F875" s="36" t="s">
        <v>157</v>
      </c>
      <c r="G875" s="36"/>
      <c r="H875" s="36" t="s">
        <v>158</v>
      </c>
      <c r="I875" s="36" t="s">
        <v>299</v>
      </c>
      <c r="J875" s="36">
        <v>2021</v>
      </c>
      <c r="K875" s="128">
        <v>17.75</v>
      </c>
      <c r="L875" s="32"/>
      <c r="M875" s="33">
        <f t="shared" si="13"/>
        <v>0</v>
      </c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5"/>
      <c r="AG875" s="35"/>
      <c r="AH875" s="35"/>
      <c r="AI875" s="35"/>
      <c r="AJ875" s="35"/>
      <c r="AK875" s="35"/>
      <c r="AL875" s="35"/>
      <c r="AM875" s="35"/>
      <c r="AN875" s="35"/>
      <c r="AO875" s="35"/>
      <c r="AP875" s="35"/>
      <c r="AQ875" s="35"/>
      <c r="AR875" s="35"/>
      <c r="AS875" s="35"/>
      <c r="AT875" s="35"/>
      <c r="AU875" s="35"/>
      <c r="AV875" s="35"/>
    </row>
    <row r="876" spans="1:48" ht="13.9" customHeight="1" x14ac:dyDescent="0.25">
      <c r="A876" s="74"/>
      <c r="B876" s="105"/>
      <c r="C876" s="36" t="s">
        <v>21</v>
      </c>
      <c r="D876" s="97" t="s">
        <v>156</v>
      </c>
      <c r="E876" s="98" t="s">
        <v>32</v>
      </c>
      <c r="F876" s="36" t="s">
        <v>157</v>
      </c>
      <c r="G876" s="36"/>
      <c r="H876" s="36" t="s">
        <v>158</v>
      </c>
      <c r="I876" s="36" t="s">
        <v>300</v>
      </c>
      <c r="J876" s="36">
        <v>2023</v>
      </c>
      <c r="K876" s="128">
        <v>17.75</v>
      </c>
      <c r="L876" s="32"/>
      <c r="M876" s="33">
        <f t="shared" si="13"/>
        <v>0</v>
      </c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5"/>
      <c r="AG876" s="35"/>
      <c r="AH876" s="35"/>
      <c r="AI876" s="35"/>
      <c r="AJ876" s="35"/>
      <c r="AK876" s="35"/>
      <c r="AL876" s="35"/>
      <c r="AM876" s="35"/>
      <c r="AN876" s="35"/>
      <c r="AO876" s="35"/>
      <c r="AP876" s="35"/>
      <c r="AQ876" s="35"/>
      <c r="AR876" s="35"/>
      <c r="AS876" s="35"/>
      <c r="AT876" s="35"/>
      <c r="AU876" s="35"/>
      <c r="AV876" s="35"/>
    </row>
    <row r="877" spans="1:48" ht="13.9" customHeight="1" x14ac:dyDescent="0.25">
      <c r="A877" s="74"/>
      <c r="B877" s="105"/>
      <c r="C877" s="36" t="s">
        <v>21</v>
      </c>
      <c r="D877" s="97" t="s">
        <v>156</v>
      </c>
      <c r="E877" s="98" t="s">
        <v>32</v>
      </c>
      <c r="F877" s="36" t="s">
        <v>157</v>
      </c>
      <c r="G877" s="36"/>
      <c r="H877" s="36" t="s">
        <v>158</v>
      </c>
      <c r="I877" s="36" t="s">
        <v>301</v>
      </c>
      <c r="J877" s="36">
        <v>2020</v>
      </c>
      <c r="K877" s="128">
        <v>18.75</v>
      </c>
      <c r="L877" s="32"/>
      <c r="M877" s="33">
        <f t="shared" si="13"/>
        <v>0</v>
      </c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5"/>
      <c r="AG877" s="35"/>
      <c r="AH877" s="35"/>
      <c r="AI877" s="35"/>
      <c r="AJ877" s="35"/>
      <c r="AK877" s="35"/>
      <c r="AL877" s="35"/>
      <c r="AM877" s="35"/>
      <c r="AN877" s="35"/>
      <c r="AO877" s="35"/>
      <c r="AP877" s="35"/>
      <c r="AQ877" s="35"/>
      <c r="AR877" s="35"/>
      <c r="AS877" s="35"/>
      <c r="AT877" s="35"/>
      <c r="AU877" s="35"/>
      <c r="AV877" s="35"/>
    </row>
    <row r="878" spans="1:48" ht="13.9" customHeight="1" x14ac:dyDescent="0.25">
      <c r="A878" s="71"/>
      <c r="B878" s="104"/>
      <c r="C878" s="93" t="s">
        <v>21</v>
      </c>
      <c r="D878" s="97" t="s">
        <v>156</v>
      </c>
      <c r="E878" s="98" t="s">
        <v>50</v>
      </c>
      <c r="F878" s="94" t="s">
        <v>157</v>
      </c>
      <c r="G878" s="94"/>
      <c r="H878" s="94" t="s">
        <v>158</v>
      </c>
      <c r="I878" s="94" t="s">
        <v>161</v>
      </c>
      <c r="J878" s="113">
        <v>2019</v>
      </c>
      <c r="K878" s="128">
        <v>20.75</v>
      </c>
      <c r="L878" s="32"/>
      <c r="M878" s="33">
        <f t="shared" si="13"/>
        <v>0</v>
      </c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35"/>
      <c r="AS878" s="35"/>
      <c r="AT878" s="35"/>
      <c r="AU878" s="35"/>
      <c r="AV878" s="35"/>
    </row>
    <row r="879" spans="1:48" ht="13.9" customHeight="1" x14ac:dyDescent="0.25">
      <c r="A879" s="74"/>
      <c r="B879" s="105"/>
      <c r="C879" s="36" t="s">
        <v>21</v>
      </c>
      <c r="D879" s="97" t="s">
        <v>156</v>
      </c>
      <c r="E879" s="98" t="s">
        <v>32</v>
      </c>
      <c r="F879" s="36" t="s">
        <v>157</v>
      </c>
      <c r="G879" s="36"/>
      <c r="H879" s="36" t="s">
        <v>158</v>
      </c>
      <c r="I879" s="36" t="s">
        <v>302</v>
      </c>
      <c r="J879" s="36">
        <v>2020</v>
      </c>
      <c r="K879" s="128">
        <v>21.75</v>
      </c>
      <c r="L879" s="32"/>
      <c r="M879" s="33">
        <f t="shared" si="13"/>
        <v>0</v>
      </c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5"/>
      <c r="AG879" s="35"/>
      <c r="AH879" s="35"/>
      <c r="AI879" s="35"/>
      <c r="AJ879" s="35"/>
      <c r="AK879" s="35"/>
      <c r="AL879" s="35"/>
      <c r="AM879" s="35"/>
      <c r="AN879" s="35"/>
      <c r="AO879" s="35"/>
      <c r="AP879" s="35"/>
      <c r="AQ879" s="35"/>
      <c r="AR879" s="35"/>
      <c r="AS879" s="35"/>
      <c r="AT879" s="35"/>
      <c r="AU879" s="35"/>
      <c r="AV879" s="35"/>
    </row>
    <row r="880" spans="1:48" ht="13.9" customHeight="1" x14ac:dyDescent="0.25">
      <c r="A880" s="74"/>
      <c r="B880" s="105"/>
      <c r="C880" s="36" t="s">
        <v>21</v>
      </c>
      <c r="D880" s="97" t="s">
        <v>156</v>
      </c>
      <c r="E880" s="95" t="s">
        <v>50</v>
      </c>
      <c r="F880" s="96" t="s">
        <v>157</v>
      </c>
      <c r="G880" s="94"/>
      <c r="H880" s="96" t="s">
        <v>835</v>
      </c>
      <c r="I880" s="94" t="s">
        <v>836</v>
      </c>
      <c r="J880" s="113">
        <v>2022</v>
      </c>
      <c r="K880" s="128">
        <v>16.5</v>
      </c>
      <c r="L880" s="32"/>
      <c r="M880" s="33">
        <f t="shared" si="13"/>
        <v>0</v>
      </c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5"/>
      <c r="AG880" s="35"/>
      <c r="AH880" s="35"/>
      <c r="AI880" s="35"/>
      <c r="AJ880" s="35"/>
      <c r="AK880" s="35"/>
      <c r="AL880" s="35"/>
      <c r="AM880" s="35"/>
      <c r="AN880" s="35"/>
      <c r="AO880" s="35"/>
      <c r="AP880" s="35"/>
      <c r="AQ880" s="35"/>
      <c r="AR880" s="35"/>
      <c r="AS880" s="35"/>
      <c r="AT880" s="35"/>
      <c r="AU880" s="35"/>
      <c r="AV880" s="35"/>
    </row>
    <row r="881" spans="1:48" ht="13.9" customHeight="1" x14ac:dyDescent="0.25">
      <c r="A881" s="80" t="s">
        <v>247</v>
      </c>
      <c r="B881" s="105"/>
      <c r="C881" s="36" t="s">
        <v>21</v>
      </c>
      <c r="D881" s="97" t="s">
        <v>156</v>
      </c>
      <c r="E881" s="95" t="s">
        <v>50</v>
      </c>
      <c r="F881" s="96" t="s">
        <v>157</v>
      </c>
      <c r="G881" s="94"/>
      <c r="H881" s="96" t="s">
        <v>835</v>
      </c>
      <c r="I881" s="94" t="s">
        <v>837</v>
      </c>
      <c r="J881" s="113">
        <v>2023</v>
      </c>
      <c r="K881" s="128">
        <v>16.5</v>
      </c>
      <c r="L881" s="32"/>
      <c r="M881" s="33">
        <f t="shared" si="13"/>
        <v>0</v>
      </c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  <c r="AR881" s="35"/>
      <c r="AS881" s="35"/>
      <c r="AT881" s="35"/>
      <c r="AU881" s="35"/>
      <c r="AV881" s="35"/>
    </row>
    <row r="882" spans="1:48" ht="13.9" customHeight="1" x14ac:dyDescent="0.25">
      <c r="A882" s="100"/>
      <c r="B882" s="104"/>
      <c r="C882" s="93" t="s">
        <v>21</v>
      </c>
      <c r="D882" s="97" t="s">
        <v>156</v>
      </c>
      <c r="E882" s="98" t="s">
        <v>50</v>
      </c>
      <c r="F882" s="94" t="s">
        <v>157</v>
      </c>
      <c r="G882" s="94"/>
      <c r="H882" s="94" t="s">
        <v>835</v>
      </c>
      <c r="I882" s="94" t="s">
        <v>836</v>
      </c>
      <c r="J882" s="113">
        <v>2021</v>
      </c>
      <c r="K882" s="128">
        <v>18</v>
      </c>
      <c r="L882" s="32"/>
      <c r="M882" s="33">
        <f t="shared" si="13"/>
        <v>0</v>
      </c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5"/>
      <c r="AG882" s="35"/>
      <c r="AH882" s="35"/>
      <c r="AI882" s="35"/>
      <c r="AJ882" s="35"/>
      <c r="AK882" s="35"/>
      <c r="AL882" s="35"/>
      <c r="AM882" s="35"/>
      <c r="AN882" s="35"/>
      <c r="AO882" s="35"/>
      <c r="AP882" s="35"/>
      <c r="AQ882" s="35"/>
      <c r="AR882" s="35"/>
      <c r="AS882" s="35"/>
      <c r="AT882" s="35"/>
      <c r="AU882" s="35"/>
      <c r="AV882" s="35"/>
    </row>
    <row r="883" spans="1:48" ht="13.9" customHeight="1" x14ac:dyDescent="0.25">
      <c r="A883" s="74"/>
      <c r="B883" s="105"/>
      <c r="C883" s="36" t="s">
        <v>21</v>
      </c>
      <c r="D883" s="97" t="s">
        <v>156</v>
      </c>
      <c r="E883" s="95" t="s">
        <v>50</v>
      </c>
      <c r="F883" s="96" t="s">
        <v>157</v>
      </c>
      <c r="G883" s="94"/>
      <c r="H883" s="96" t="s">
        <v>835</v>
      </c>
      <c r="I883" s="94" t="s">
        <v>838</v>
      </c>
      <c r="J883" s="113">
        <v>2023</v>
      </c>
      <c r="K883" s="128">
        <v>19</v>
      </c>
      <c r="L883" s="32"/>
      <c r="M883" s="33">
        <f t="shared" si="13"/>
        <v>0</v>
      </c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  <c r="AR883" s="35"/>
      <c r="AS883" s="35"/>
      <c r="AT883" s="35"/>
      <c r="AU883" s="35"/>
      <c r="AV883" s="35"/>
    </row>
    <row r="884" spans="1:48" ht="13.9" customHeight="1" x14ac:dyDescent="0.25">
      <c r="A884" s="100"/>
      <c r="B884" s="104"/>
      <c r="C884" s="93" t="s">
        <v>21</v>
      </c>
      <c r="D884" s="97" t="s">
        <v>156</v>
      </c>
      <c r="E884" s="98" t="s">
        <v>50</v>
      </c>
      <c r="F884" s="94" t="s">
        <v>157</v>
      </c>
      <c r="G884" s="94"/>
      <c r="H884" s="94" t="s">
        <v>835</v>
      </c>
      <c r="I884" s="94" t="s">
        <v>838</v>
      </c>
      <c r="J884" s="113">
        <v>2021</v>
      </c>
      <c r="K884" s="128">
        <v>20.75</v>
      </c>
      <c r="L884" s="32"/>
      <c r="M884" s="33">
        <f t="shared" si="13"/>
        <v>0</v>
      </c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  <c r="AR884" s="35"/>
      <c r="AS884" s="35"/>
      <c r="AT884" s="35"/>
      <c r="AU884" s="35"/>
      <c r="AV884" s="35"/>
    </row>
    <row r="885" spans="1:48" ht="13.9" customHeight="1" x14ac:dyDescent="0.25">
      <c r="A885" s="80" t="s">
        <v>247</v>
      </c>
      <c r="B885" s="104"/>
      <c r="C885" s="93" t="s">
        <v>21</v>
      </c>
      <c r="D885" s="97" t="s">
        <v>156</v>
      </c>
      <c r="E885" s="98" t="s">
        <v>50</v>
      </c>
      <c r="F885" s="94" t="s">
        <v>157</v>
      </c>
      <c r="G885" s="94" t="s">
        <v>839</v>
      </c>
      <c r="H885" s="94" t="s">
        <v>840</v>
      </c>
      <c r="I885" s="94" t="s">
        <v>841</v>
      </c>
      <c r="J885" s="113">
        <v>2019</v>
      </c>
      <c r="K885" s="128">
        <v>16.25</v>
      </c>
      <c r="L885" s="32"/>
      <c r="M885" s="33">
        <f t="shared" si="13"/>
        <v>0</v>
      </c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5"/>
      <c r="AG885" s="35"/>
      <c r="AH885" s="35"/>
      <c r="AI885" s="35"/>
      <c r="AJ885" s="35"/>
      <c r="AK885" s="35"/>
      <c r="AL885" s="35"/>
      <c r="AM885" s="35"/>
      <c r="AN885" s="35"/>
      <c r="AO885" s="35"/>
      <c r="AP885" s="35"/>
      <c r="AQ885" s="35"/>
      <c r="AR885" s="35"/>
      <c r="AS885" s="35"/>
      <c r="AT885" s="35"/>
      <c r="AU885" s="35"/>
      <c r="AV885" s="35"/>
    </row>
    <row r="886" spans="1:48" ht="13.9" customHeight="1" x14ac:dyDescent="0.25">
      <c r="A886" s="79" t="s">
        <v>8</v>
      </c>
      <c r="B886" s="104"/>
      <c r="C886" s="96" t="s">
        <v>21</v>
      </c>
      <c r="D886" s="97" t="s">
        <v>156</v>
      </c>
      <c r="E886" s="98" t="s">
        <v>50</v>
      </c>
      <c r="F886" s="94" t="s">
        <v>157</v>
      </c>
      <c r="G886" s="94"/>
      <c r="H886" s="94" t="s">
        <v>840</v>
      </c>
      <c r="I886" s="94" t="s">
        <v>1225</v>
      </c>
      <c r="J886" s="113">
        <v>2021</v>
      </c>
      <c r="K886" s="128">
        <v>18</v>
      </c>
      <c r="L886" s="32"/>
      <c r="M886" s="33">
        <f t="shared" si="13"/>
        <v>0</v>
      </c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F886" s="35"/>
      <c r="AG886" s="35"/>
      <c r="AH886" s="35"/>
      <c r="AI886" s="35"/>
      <c r="AJ886" s="35"/>
      <c r="AK886" s="35"/>
      <c r="AL886" s="35"/>
      <c r="AM886" s="35"/>
      <c r="AN886" s="35"/>
      <c r="AO886" s="35"/>
      <c r="AP886" s="35"/>
      <c r="AQ886" s="35"/>
      <c r="AR886" s="35"/>
      <c r="AS886" s="35"/>
      <c r="AT886" s="35"/>
      <c r="AU886" s="35"/>
      <c r="AV886" s="35"/>
    </row>
    <row r="887" spans="1:48" ht="13.9" customHeight="1" x14ac:dyDescent="0.25">
      <c r="A887" s="80" t="s">
        <v>247</v>
      </c>
      <c r="B887" s="104"/>
      <c r="C887" s="93" t="s">
        <v>21</v>
      </c>
      <c r="D887" s="97" t="s">
        <v>156</v>
      </c>
      <c r="E887" s="98" t="s">
        <v>50</v>
      </c>
      <c r="F887" s="94" t="s">
        <v>157</v>
      </c>
      <c r="G887" s="94" t="s">
        <v>839</v>
      </c>
      <c r="H887" s="94" t="s">
        <v>840</v>
      </c>
      <c r="I887" s="94" t="s">
        <v>843</v>
      </c>
      <c r="J887" s="113">
        <v>2020</v>
      </c>
      <c r="K887" s="128">
        <v>19</v>
      </c>
      <c r="L887" s="32"/>
      <c r="M887" s="33">
        <f t="shared" si="13"/>
        <v>0</v>
      </c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  <c r="AR887" s="35"/>
      <c r="AS887" s="35"/>
      <c r="AT887" s="35"/>
      <c r="AU887" s="35"/>
      <c r="AV887" s="35"/>
    </row>
    <row r="888" spans="1:48" ht="13.9" customHeight="1" x14ac:dyDescent="0.25">
      <c r="A888" s="72"/>
      <c r="B888" s="104"/>
      <c r="C888" s="94" t="s">
        <v>21</v>
      </c>
      <c r="D888" s="97" t="s">
        <v>156</v>
      </c>
      <c r="E888" s="98" t="s">
        <v>50</v>
      </c>
      <c r="F888" s="94" t="s">
        <v>157</v>
      </c>
      <c r="G888" s="94" t="s">
        <v>839</v>
      </c>
      <c r="H888" s="94" t="s">
        <v>840</v>
      </c>
      <c r="I888" s="94" t="s">
        <v>844</v>
      </c>
      <c r="J888" s="113"/>
      <c r="K888" s="128">
        <v>19.5</v>
      </c>
      <c r="L888" s="32"/>
      <c r="M888" s="33">
        <f t="shared" si="13"/>
        <v>0</v>
      </c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5"/>
      <c r="AG888" s="35"/>
      <c r="AH888" s="35"/>
      <c r="AI888" s="35"/>
      <c r="AJ888" s="35"/>
      <c r="AK888" s="35"/>
      <c r="AL888" s="35"/>
      <c r="AM888" s="35"/>
      <c r="AN888" s="35"/>
      <c r="AO888" s="35"/>
      <c r="AP888" s="35"/>
      <c r="AQ888" s="35"/>
      <c r="AR888" s="35"/>
      <c r="AS888" s="35"/>
      <c r="AT888" s="35"/>
      <c r="AU888" s="35"/>
      <c r="AV888" s="35"/>
    </row>
    <row r="889" spans="1:48" ht="13.9" customHeight="1" x14ac:dyDescent="0.25">
      <c r="A889" s="79" t="s">
        <v>8</v>
      </c>
      <c r="B889" s="104"/>
      <c r="C889" s="96" t="s">
        <v>21</v>
      </c>
      <c r="D889" s="97" t="s">
        <v>156</v>
      </c>
      <c r="E889" s="98" t="s">
        <v>50</v>
      </c>
      <c r="F889" s="94" t="s">
        <v>157</v>
      </c>
      <c r="G889" s="94"/>
      <c r="H889" s="94" t="s">
        <v>840</v>
      </c>
      <c r="I889" s="94" t="s">
        <v>1226</v>
      </c>
      <c r="J889" s="113">
        <v>2019</v>
      </c>
      <c r="K889" s="128">
        <v>20</v>
      </c>
      <c r="L889" s="32"/>
      <c r="M889" s="33">
        <f t="shared" si="13"/>
        <v>0</v>
      </c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5"/>
      <c r="AG889" s="35"/>
      <c r="AH889" s="35"/>
      <c r="AI889" s="35"/>
      <c r="AJ889" s="35"/>
      <c r="AK889" s="35"/>
      <c r="AL889" s="35"/>
      <c r="AM889" s="35"/>
      <c r="AN889" s="35"/>
      <c r="AO889" s="35"/>
      <c r="AP889" s="35"/>
      <c r="AQ889" s="35"/>
      <c r="AR889" s="35"/>
      <c r="AS889" s="35"/>
      <c r="AT889" s="35"/>
      <c r="AU889" s="35"/>
      <c r="AV889" s="35"/>
    </row>
    <row r="890" spans="1:48" ht="13.9" customHeight="1" x14ac:dyDescent="0.25">
      <c r="A890" s="79" t="s">
        <v>8</v>
      </c>
      <c r="B890" s="104"/>
      <c r="C890" s="96" t="s">
        <v>21</v>
      </c>
      <c r="D890" s="97" t="s">
        <v>156</v>
      </c>
      <c r="E890" s="98" t="s">
        <v>50</v>
      </c>
      <c r="F890" s="94" t="s">
        <v>157</v>
      </c>
      <c r="G890" s="94"/>
      <c r="H890" s="94" t="s">
        <v>840</v>
      </c>
      <c r="I890" s="94" t="s">
        <v>1227</v>
      </c>
      <c r="J890" s="113">
        <v>2021</v>
      </c>
      <c r="K890" s="128">
        <v>20</v>
      </c>
      <c r="L890" s="32"/>
      <c r="M890" s="33">
        <f t="shared" si="13"/>
        <v>0</v>
      </c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  <c r="AR890" s="35"/>
      <c r="AS890" s="35"/>
      <c r="AT890" s="35"/>
      <c r="AU890" s="35"/>
      <c r="AV890" s="35"/>
    </row>
    <row r="891" spans="1:48" ht="13.9" customHeight="1" x14ac:dyDescent="0.25">
      <c r="A891" s="79" t="s">
        <v>8</v>
      </c>
      <c r="B891" s="104"/>
      <c r="C891" s="96" t="s">
        <v>21</v>
      </c>
      <c r="D891" s="97" t="s">
        <v>156</v>
      </c>
      <c r="E891" s="98" t="s">
        <v>50</v>
      </c>
      <c r="F891" s="94" t="s">
        <v>157</v>
      </c>
      <c r="G891" s="94"/>
      <c r="H891" s="94" t="s">
        <v>840</v>
      </c>
      <c r="I891" s="94" t="s">
        <v>1228</v>
      </c>
      <c r="J891" s="113">
        <v>2022</v>
      </c>
      <c r="K891" s="128">
        <v>21.5</v>
      </c>
      <c r="L891" s="32"/>
      <c r="M891" s="33">
        <f t="shared" si="13"/>
        <v>0</v>
      </c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F891" s="35"/>
      <c r="AG891" s="35"/>
      <c r="AH891" s="35"/>
      <c r="AI891" s="35"/>
      <c r="AJ891" s="35"/>
      <c r="AK891" s="35"/>
      <c r="AL891" s="35"/>
      <c r="AM891" s="35"/>
      <c r="AN891" s="35"/>
      <c r="AO891" s="35"/>
      <c r="AP891" s="35"/>
      <c r="AQ891" s="35"/>
      <c r="AR891" s="35"/>
      <c r="AS891" s="35"/>
      <c r="AT891" s="35"/>
      <c r="AU891" s="35"/>
      <c r="AV891" s="35"/>
    </row>
    <row r="892" spans="1:48" ht="13.9" customHeight="1" x14ac:dyDescent="0.25">
      <c r="A892" s="79" t="s">
        <v>8</v>
      </c>
      <c r="B892" s="104"/>
      <c r="C892" s="96" t="s">
        <v>21</v>
      </c>
      <c r="D892" s="97" t="s">
        <v>156</v>
      </c>
      <c r="E892" s="98" t="s">
        <v>50</v>
      </c>
      <c r="F892" s="94" t="s">
        <v>157</v>
      </c>
      <c r="G892" s="94"/>
      <c r="H892" s="94" t="s">
        <v>840</v>
      </c>
      <c r="I892" s="94" t="s">
        <v>1229</v>
      </c>
      <c r="J892" s="113">
        <v>2021</v>
      </c>
      <c r="K892" s="128">
        <v>22.5</v>
      </c>
      <c r="L892" s="32"/>
      <c r="M892" s="33">
        <f t="shared" si="13"/>
        <v>0</v>
      </c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F892" s="35"/>
      <c r="AG892" s="35"/>
      <c r="AH892" s="35"/>
      <c r="AI892" s="35"/>
      <c r="AJ892" s="35"/>
      <c r="AK892" s="35"/>
      <c r="AL892" s="35"/>
      <c r="AM892" s="35"/>
      <c r="AN892" s="35"/>
      <c r="AO892" s="35"/>
      <c r="AP892" s="35"/>
      <c r="AQ892" s="35"/>
      <c r="AR892" s="35"/>
      <c r="AS892" s="35"/>
      <c r="AT892" s="35"/>
      <c r="AU892" s="35"/>
      <c r="AV892" s="35"/>
    </row>
    <row r="893" spans="1:48" ht="13.9" customHeight="1" x14ac:dyDescent="0.25">
      <c r="A893" s="94"/>
      <c r="B893" s="104"/>
      <c r="C893" s="94" t="s">
        <v>21</v>
      </c>
      <c r="D893" s="97" t="s">
        <v>156</v>
      </c>
      <c r="E893" s="98" t="s">
        <v>50</v>
      </c>
      <c r="F893" s="94" t="s">
        <v>157</v>
      </c>
      <c r="G893" s="94" t="s">
        <v>839</v>
      </c>
      <c r="H893" s="94" t="s">
        <v>840</v>
      </c>
      <c r="I893" s="94" t="s">
        <v>845</v>
      </c>
      <c r="J893" s="113">
        <v>2018</v>
      </c>
      <c r="K893" s="128">
        <v>27</v>
      </c>
      <c r="L893" s="32"/>
      <c r="M893" s="33">
        <f t="shared" si="13"/>
        <v>0</v>
      </c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F893" s="35"/>
      <c r="AG893" s="35"/>
      <c r="AH893" s="35"/>
      <c r="AI893" s="35"/>
      <c r="AJ893" s="35"/>
      <c r="AK893" s="35"/>
      <c r="AL893" s="35"/>
      <c r="AM893" s="35"/>
      <c r="AN893" s="35"/>
      <c r="AO893" s="35"/>
      <c r="AP893" s="35"/>
      <c r="AQ893" s="35"/>
      <c r="AR893" s="35"/>
      <c r="AS893" s="35"/>
      <c r="AT893" s="35"/>
      <c r="AU893" s="35"/>
      <c r="AV893" s="35"/>
    </row>
    <row r="894" spans="1:48" ht="13.9" customHeight="1" x14ac:dyDescent="0.25">
      <c r="A894" s="79" t="s">
        <v>8</v>
      </c>
      <c r="B894" s="104"/>
      <c r="C894" s="96" t="s">
        <v>21</v>
      </c>
      <c r="D894" s="97" t="s">
        <v>156</v>
      </c>
      <c r="E894" s="98" t="s">
        <v>50</v>
      </c>
      <c r="F894" s="94" t="s">
        <v>157</v>
      </c>
      <c r="G894" s="94" t="s">
        <v>855</v>
      </c>
      <c r="H894" s="94" t="s">
        <v>840</v>
      </c>
      <c r="I894" s="94" t="s">
        <v>1230</v>
      </c>
      <c r="J894" s="113">
        <v>2019</v>
      </c>
      <c r="K894" s="128">
        <v>54.5</v>
      </c>
      <c r="L894" s="32"/>
      <c r="M894" s="33">
        <f t="shared" si="13"/>
        <v>0</v>
      </c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/>
      <c r="AR894" s="35"/>
      <c r="AS894" s="35"/>
      <c r="AT894" s="35"/>
      <c r="AU894" s="35"/>
      <c r="AV894" s="35"/>
    </row>
    <row r="895" spans="1:48" ht="13.9" customHeight="1" x14ac:dyDescent="0.25">
      <c r="A895" s="72"/>
      <c r="B895" s="104"/>
      <c r="C895" s="93" t="s">
        <v>21</v>
      </c>
      <c r="D895" s="97" t="s">
        <v>156</v>
      </c>
      <c r="E895" s="98" t="s">
        <v>50</v>
      </c>
      <c r="F895" s="94" t="s">
        <v>157</v>
      </c>
      <c r="G895" s="94" t="s">
        <v>848</v>
      </c>
      <c r="H895" s="94" t="s">
        <v>849</v>
      </c>
      <c r="I895" s="54" t="s">
        <v>850</v>
      </c>
      <c r="J895" s="114">
        <v>2018</v>
      </c>
      <c r="K895" s="128">
        <v>47.5</v>
      </c>
      <c r="L895" s="32"/>
      <c r="M895" s="33">
        <f t="shared" si="13"/>
        <v>0</v>
      </c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F895" s="35"/>
      <c r="AG895" s="35"/>
      <c r="AH895" s="35"/>
      <c r="AI895" s="35"/>
      <c r="AJ895" s="35"/>
      <c r="AK895" s="35"/>
      <c r="AL895" s="35"/>
      <c r="AM895" s="35"/>
      <c r="AN895" s="35"/>
      <c r="AO895" s="35"/>
      <c r="AP895" s="35"/>
      <c r="AQ895" s="35"/>
      <c r="AR895" s="35"/>
      <c r="AS895" s="35"/>
      <c r="AT895" s="35"/>
      <c r="AU895" s="35"/>
      <c r="AV895" s="35"/>
    </row>
    <row r="896" spans="1:48" ht="13.9" customHeight="1" x14ac:dyDescent="0.25">
      <c r="A896" s="71"/>
      <c r="B896" s="104"/>
      <c r="C896" s="93" t="s">
        <v>21</v>
      </c>
      <c r="D896" s="97" t="s">
        <v>156</v>
      </c>
      <c r="E896" s="98" t="s">
        <v>50</v>
      </c>
      <c r="F896" s="94" t="s">
        <v>157</v>
      </c>
      <c r="G896" s="94" t="s">
        <v>848</v>
      </c>
      <c r="H896" s="94" t="s">
        <v>849</v>
      </c>
      <c r="I896" s="54" t="s">
        <v>850</v>
      </c>
      <c r="J896" s="114">
        <v>2019</v>
      </c>
      <c r="K896" s="128">
        <v>51.25</v>
      </c>
      <c r="L896" s="32"/>
      <c r="M896" s="33">
        <f t="shared" si="13"/>
        <v>0</v>
      </c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F896" s="35"/>
      <c r="AG896" s="35"/>
      <c r="AH896" s="35"/>
      <c r="AI896" s="35"/>
      <c r="AJ896" s="35"/>
      <c r="AK896" s="35"/>
      <c r="AL896" s="35"/>
      <c r="AM896" s="35"/>
      <c r="AN896" s="35"/>
      <c r="AO896" s="35"/>
      <c r="AP896" s="35"/>
      <c r="AQ896" s="35"/>
      <c r="AR896" s="35"/>
      <c r="AS896" s="35"/>
      <c r="AT896" s="35"/>
      <c r="AU896" s="35"/>
      <c r="AV896" s="35"/>
    </row>
    <row r="897" spans="1:48" ht="13.9" customHeight="1" x14ac:dyDescent="0.25">
      <c r="A897" s="74"/>
      <c r="B897" s="105"/>
      <c r="C897" s="36" t="s">
        <v>21</v>
      </c>
      <c r="D897" s="97" t="s">
        <v>156</v>
      </c>
      <c r="E897" s="98" t="s">
        <v>50</v>
      </c>
      <c r="F897" s="36" t="s">
        <v>157</v>
      </c>
      <c r="G897" s="94" t="s">
        <v>848</v>
      </c>
      <c r="H897" s="94" t="s">
        <v>849</v>
      </c>
      <c r="I897" s="54" t="s">
        <v>850</v>
      </c>
      <c r="J897" s="114">
        <v>2020</v>
      </c>
      <c r="K897" s="128">
        <v>57.5</v>
      </c>
      <c r="L897" s="32"/>
      <c r="M897" s="33">
        <f t="shared" si="13"/>
        <v>0</v>
      </c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F897" s="35"/>
      <c r="AG897" s="35"/>
      <c r="AH897" s="35"/>
      <c r="AI897" s="35"/>
      <c r="AJ897" s="35"/>
      <c r="AK897" s="35"/>
      <c r="AL897" s="35"/>
      <c r="AM897" s="35"/>
      <c r="AN897" s="35"/>
      <c r="AO897" s="35"/>
      <c r="AP897" s="35"/>
      <c r="AQ897" s="35"/>
      <c r="AR897" s="35"/>
      <c r="AS897" s="35"/>
      <c r="AT897" s="35"/>
      <c r="AU897" s="35"/>
      <c r="AV897" s="35"/>
    </row>
    <row r="898" spans="1:48" ht="13.9" customHeight="1" x14ac:dyDescent="0.25">
      <c r="A898" s="74"/>
      <c r="B898" s="105"/>
      <c r="C898" s="36" t="s">
        <v>21</v>
      </c>
      <c r="D898" s="97" t="s">
        <v>156</v>
      </c>
      <c r="E898" s="98" t="s">
        <v>50</v>
      </c>
      <c r="F898" s="36" t="s">
        <v>157</v>
      </c>
      <c r="G898" s="36" t="s">
        <v>848</v>
      </c>
      <c r="H898" s="36" t="s">
        <v>846</v>
      </c>
      <c r="I898" s="36" t="s">
        <v>851</v>
      </c>
      <c r="J898" s="36">
        <v>2020</v>
      </c>
      <c r="K898" s="128">
        <v>60.5</v>
      </c>
      <c r="L898" s="32"/>
      <c r="M898" s="33">
        <f t="shared" si="13"/>
        <v>0</v>
      </c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  <c r="AF898" s="35"/>
      <c r="AG898" s="35"/>
      <c r="AH898" s="35"/>
      <c r="AI898" s="35"/>
      <c r="AJ898" s="35"/>
      <c r="AK898" s="35"/>
      <c r="AL898" s="35"/>
      <c r="AM898" s="35"/>
      <c r="AN898" s="35"/>
      <c r="AO898" s="35"/>
      <c r="AP898" s="35"/>
      <c r="AQ898" s="35"/>
      <c r="AR898" s="35"/>
      <c r="AS898" s="35"/>
      <c r="AT898" s="35"/>
      <c r="AU898" s="35"/>
      <c r="AV898" s="35"/>
    </row>
    <row r="899" spans="1:48" ht="13.9" customHeight="1" x14ac:dyDescent="0.25">
      <c r="A899" s="74"/>
      <c r="B899" s="105"/>
      <c r="C899" s="36" t="s">
        <v>21</v>
      </c>
      <c r="D899" s="97" t="s">
        <v>156</v>
      </c>
      <c r="E899" s="98" t="s">
        <v>50</v>
      </c>
      <c r="F899" s="36" t="s">
        <v>157</v>
      </c>
      <c r="G899" s="36" t="s">
        <v>848</v>
      </c>
      <c r="H899" s="36" t="s">
        <v>846</v>
      </c>
      <c r="I899" s="54" t="s">
        <v>852</v>
      </c>
      <c r="J899" s="114">
        <v>2020</v>
      </c>
      <c r="K899" s="128">
        <v>121</v>
      </c>
      <c r="L899" s="32"/>
      <c r="M899" s="33">
        <f t="shared" si="13"/>
        <v>0</v>
      </c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5"/>
      <c r="AG899" s="35"/>
      <c r="AH899" s="35"/>
      <c r="AI899" s="35"/>
      <c r="AJ899" s="35"/>
      <c r="AK899" s="35"/>
      <c r="AL899" s="35"/>
      <c r="AM899" s="35"/>
      <c r="AN899" s="35"/>
      <c r="AO899" s="35"/>
      <c r="AP899" s="35"/>
      <c r="AQ899" s="35"/>
      <c r="AR899" s="35"/>
      <c r="AS899" s="35"/>
      <c r="AT899" s="35"/>
      <c r="AU899" s="35"/>
      <c r="AV899" s="35"/>
    </row>
    <row r="900" spans="1:48" ht="13.9" customHeight="1" x14ac:dyDescent="0.25">
      <c r="A900" s="80" t="s">
        <v>247</v>
      </c>
      <c r="B900" s="104"/>
      <c r="C900" s="100" t="s">
        <v>21</v>
      </c>
      <c r="D900" s="97" t="s">
        <v>156</v>
      </c>
      <c r="E900" s="98" t="s">
        <v>100</v>
      </c>
      <c r="F900" s="100" t="s">
        <v>157</v>
      </c>
      <c r="G900" s="100" t="s">
        <v>855</v>
      </c>
      <c r="H900" s="100" t="s">
        <v>856</v>
      </c>
      <c r="I900" s="100" t="s">
        <v>857</v>
      </c>
      <c r="J900" s="100">
        <v>2022</v>
      </c>
      <c r="K900" s="128">
        <v>14</v>
      </c>
      <c r="L900" s="32"/>
      <c r="M900" s="33">
        <f t="shared" si="13"/>
        <v>0</v>
      </c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  <c r="AF900" s="35"/>
      <c r="AG900" s="35"/>
      <c r="AH900" s="35"/>
      <c r="AI900" s="35"/>
      <c r="AJ900" s="35"/>
      <c r="AK900" s="35"/>
      <c r="AL900" s="35"/>
      <c r="AM900" s="35"/>
      <c r="AN900" s="35"/>
      <c r="AO900" s="35"/>
      <c r="AP900" s="35"/>
      <c r="AQ900" s="35"/>
      <c r="AR900" s="35"/>
      <c r="AS900" s="35"/>
      <c r="AT900" s="35"/>
      <c r="AU900" s="35"/>
      <c r="AV900" s="35"/>
    </row>
    <row r="901" spans="1:48" ht="13.9" customHeight="1" x14ac:dyDescent="0.25">
      <c r="A901" s="80" t="s">
        <v>247</v>
      </c>
      <c r="B901" s="104"/>
      <c r="C901" s="93" t="s">
        <v>21</v>
      </c>
      <c r="D901" s="97" t="s">
        <v>156</v>
      </c>
      <c r="E901" s="98" t="s">
        <v>100</v>
      </c>
      <c r="F901" s="94" t="s">
        <v>157</v>
      </c>
      <c r="G901" s="94" t="s">
        <v>855</v>
      </c>
      <c r="H901" s="94" t="s">
        <v>856</v>
      </c>
      <c r="I901" s="94" t="s">
        <v>847</v>
      </c>
      <c r="J901" s="113">
        <v>2020</v>
      </c>
      <c r="K901" s="128">
        <v>17.5</v>
      </c>
      <c r="L901" s="32"/>
      <c r="M901" s="33">
        <f t="shared" si="13"/>
        <v>0</v>
      </c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  <c r="AF901" s="35"/>
      <c r="AG901" s="35"/>
      <c r="AH901" s="35"/>
      <c r="AI901" s="35"/>
      <c r="AJ901" s="35"/>
      <c r="AK901" s="35"/>
      <c r="AL901" s="35"/>
      <c r="AM901" s="35"/>
      <c r="AN901" s="35"/>
      <c r="AO901" s="35"/>
      <c r="AP901" s="35"/>
      <c r="AQ901" s="35"/>
      <c r="AR901" s="35"/>
      <c r="AS901" s="35"/>
      <c r="AT901" s="35"/>
      <c r="AU901" s="35"/>
      <c r="AV901" s="35"/>
    </row>
    <row r="902" spans="1:48" ht="13.9" customHeight="1" x14ac:dyDescent="0.25">
      <c r="A902" s="76"/>
      <c r="B902" s="104"/>
      <c r="C902" s="100" t="s">
        <v>21</v>
      </c>
      <c r="D902" s="97" t="s">
        <v>156</v>
      </c>
      <c r="E902" s="98" t="s">
        <v>100</v>
      </c>
      <c r="F902" s="100" t="s">
        <v>157</v>
      </c>
      <c r="G902" s="100" t="s">
        <v>855</v>
      </c>
      <c r="H902" s="100" t="s">
        <v>856</v>
      </c>
      <c r="I902" s="100" t="s">
        <v>843</v>
      </c>
      <c r="J902" s="100">
        <v>2021</v>
      </c>
      <c r="K902" s="128">
        <v>20.5</v>
      </c>
      <c r="L902" s="32"/>
      <c r="M902" s="33">
        <f t="shared" si="13"/>
        <v>0</v>
      </c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  <c r="AR902" s="35"/>
      <c r="AS902" s="35"/>
      <c r="AT902" s="35"/>
      <c r="AU902" s="35"/>
      <c r="AV902" s="35"/>
    </row>
    <row r="903" spans="1:48" ht="13.9" customHeight="1" x14ac:dyDescent="0.25">
      <c r="A903" s="76"/>
      <c r="B903" s="104"/>
      <c r="C903" s="100" t="s">
        <v>21</v>
      </c>
      <c r="D903" s="97" t="s">
        <v>156</v>
      </c>
      <c r="E903" s="98" t="s">
        <v>100</v>
      </c>
      <c r="F903" s="100" t="s">
        <v>157</v>
      </c>
      <c r="G903" s="100" t="s">
        <v>855</v>
      </c>
      <c r="H903" s="100" t="s">
        <v>856</v>
      </c>
      <c r="I903" s="100" t="s">
        <v>842</v>
      </c>
      <c r="J903" s="100">
        <v>2021</v>
      </c>
      <c r="K903" s="128">
        <v>20.5</v>
      </c>
      <c r="L903" s="32"/>
      <c r="M903" s="33">
        <f t="shared" si="13"/>
        <v>0</v>
      </c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  <c r="AR903" s="35"/>
      <c r="AS903" s="35"/>
      <c r="AT903" s="35"/>
      <c r="AU903" s="35"/>
      <c r="AV903" s="35"/>
    </row>
    <row r="904" spans="1:48" ht="13.9" customHeight="1" x14ac:dyDescent="0.25">
      <c r="A904" s="70"/>
      <c r="B904" s="104"/>
      <c r="C904" s="93" t="s">
        <v>21</v>
      </c>
      <c r="D904" s="97" t="s">
        <v>156</v>
      </c>
      <c r="E904" s="98" t="s">
        <v>50</v>
      </c>
      <c r="F904" s="94" t="s">
        <v>157</v>
      </c>
      <c r="G904" s="94" t="s">
        <v>858</v>
      </c>
      <c r="H904" s="94" t="s">
        <v>859</v>
      </c>
      <c r="I904" s="94" t="s">
        <v>857</v>
      </c>
      <c r="J904" s="113">
        <v>2022</v>
      </c>
      <c r="K904" s="128">
        <v>11.75</v>
      </c>
      <c r="L904" s="32"/>
      <c r="M904" s="33">
        <f t="shared" si="13"/>
        <v>0</v>
      </c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5"/>
      <c r="AG904" s="35"/>
      <c r="AH904" s="35"/>
      <c r="AI904" s="35"/>
      <c r="AJ904" s="35"/>
      <c r="AK904" s="35"/>
      <c r="AL904" s="35"/>
      <c r="AM904" s="35"/>
      <c r="AN904" s="35"/>
      <c r="AO904" s="35"/>
      <c r="AP904" s="35"/>
      <c r="AQ904" s="35"/>
      <c r="AR904" s="35"/>
      <c r="AS904" s="35"/>
      <c r="AT904" s="35"/>
      <c r="AU904" s="35"/>
      <c r="AV904" s="35"/>
    </row>
    <row r="905" spans="1:48" ht="13.9" customHeight="1" x14ac:dyDescent="0.25">
      <c r="A905" s="74"/>
      <c r="B905" s="104"/>
      <c r="C905" s="93" t="s">
        <v>21</v>
      </c>
      <c r="D905" s="97" t="s">
        <v>156</v>
      </c>
      <c r="E905" s="98" t="s">
        <v>50</v>
      </c>
      <c r="F905" s="94" t="s">
        <v>157</v>
      </c>
      <c r="G905" s="94" t="s">
        <v>858</v>
      </c>
      <c r="H905" s="94" t="s">
        <v>859</v>
      </c>
      <c r="I905" s="94" t="s">
        <v>842</v>
      </c>
      <c r="J905" s="113">
        <v>2022</v>
      </c>
      <c r="K905" s="128">
        <v>15.75</v>
      </c>
      <c r="L905" s="32"/>
      <c r="M905" s="33">
        <f t="shared" si="13"/>
        <v>0</v>
      </c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F905" s="35"/>
      <c r="AG905" s="35"/>
      <c r="AH905" s="35"/>
      <c r="AI905" s="35"/>
      <c r="AJ905" s="35"/>
      <c r="AK905" s="35"/>
      <c r="AL905" s="35"/>
      <c r="AM905" s="35"/>
      <c r="AN905" s="35"/>
      <c r="AO905" s="35"/>
      <c r="AP905" s="35"/>
      <c r="AQ905" s="35"/>
      <c r="AR905" s="35"/>
      <c r="AS905" s="35"/>
      <c r="AT905" s="35"/>
      <c r="AU905" s="35"/>
      <c r="AV905" s="35"/>
    </row>
    <row r="906" spans="1:48" ht="13.9" customHeight="1" x14ac:dyDescent="0.25">
      <c r="A906" s="80" t="s">
        <v>247</v>
      </c>
      <c r="B906" s="104"/>
      <c r="C906" s="93" t="s">
        <v>21</v>
      </c>
      <c r="D906" s="97" t="s">
        <v>156</v>
      </c>
      <c r="E906" s="98" t="s">
        <v>50</v>
      </c>
      <c r="F906" s="94" t="s">
        <v>157</v>
      </c>
      <c r="G906" s="94" t="s">
        <v>858</v>
      </c>
      <c r="H906" s="94" t="s">
        <v>859</v>
      </c>
      <c r="I906" s="94" t="s">
        <v>843</v>
      </c>
      <c r="J906" s="113">
        <v>2021</v>
      </c>
      <c r="K906" s="128">
        <v>19.5</v>
      </c>
      <c r="L906" s="32"/>
      <c r="M906" s="33">
        <f t="shared" si="13"/>
        <v>0</v>
      </c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F906" s="35"/>
      <c r="AG906" s="35"/>
      <c r="AH906" s="35"/>
      <c r="AI906" s="35"/>
      <c r="AJ906" s="35"/>
      <c r="AK906" s="35"/>
      <c r="AL906" s="35"/>
      <c r="AM906" s="35"/>
      <c r="AN906" s="35"/>
      <c r="AO906" s="35"/>
      <c r="AP906" s="35"/>
      <c r="AQ906" s="35"/>
      <c r="AR906" s="35"/>
      <c r="AS906" s="35"/>
      <c r="AT906" s="35"/>
      <c r="AU906" s="35"/>
      <c r="AV906" s="35"/>
    </row>
    <row r="907" spans="1:48" ht="13.9" customHeight="1" x14ac:dyDescent="0.25">
      <c r="A907" s="74"/>
      <c r="B907" s="104"/>
      <c r="C907" s="93" t="s">
        <v>21</v>
      </c>
      <c r="D907" s="97" t="s">
        <v>156</v>
      </c>
      <c r="E907" s="98" t="s">
        <v>50</v>
      </c>
      <c r="F907" s="94" t="s">
        <v>157</v>
      </c>
      <c r="G907" s="94" t="s">
        <v>858</v>
      </c>
      <c r="H907" s="94" t="s">
        <v>859</v>
      </c>
      <c r="I907" s="94" t="s">
        <v>843</v>
      </c>
      <c r="J907" s="113">
        <v>2023</v>
      </c>
      <c r="K907" s="128">
        <v>21.25</v>
      </c>
      <c r="L907" s="32"/>
      <c r="M907" s="33">
        <f t="shared" si="13"/>
        <v>0</v>
      </c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  <c r="AF907" s="35"/>
      <c r="AG907" s="35"/>
      <c r="AH907" s="35"/>
      <c r="AI907" s="35"/>
      <c r="AJ907" s="35"/>
      <c r="AK907" s="35"/>
      <c r="AL907" s="35"/>
      <c r="AM907" s="35"/>
      <c r="AN907" s="35"/>
      <c r="AO907" s="35"/>
      <c r="AP907" s="35"/>
      <c r="AQ907" s="35"/>
      <c r="AR907" s="35"/>
      <c r="AS907" s="35"/>
      <c r="AT907" s="35"/>
      <c r="AU907" s="35"/>
      <c r="AV907" s="35"/>
    </row>
    <row r="908" spans="1:48" ht="13.9" customHeight="1" x14ac:dyDescent="0.25">
      <c r="A908" s="74"/>
      <c r="B908" s="105"/>
      <c r="C908" s="36" t="s">
        <v>21</v>
      </c>
      <c r="D908" s="97" t="s">
        <v>156</v>
      </c>
      <c r="E908" s="98" t="s">
        <v>50</v>
      </c>
      <c r="F908" s="36" t="s">
        <v>157</v>
      </c>
      <c r="G908" s="36" t="s">
        <v>855</v>
      </c>
      <c r="H908" s="36" t="s">
        <v>859</v>
      </c>
      <c r="I908" s="36" t="s">
        <v>860</v>
      </c>
      <c r="J908" s="36">
        <v>2019</v>
      </c>
      <c r="K908" s="128">
        <v>50.5</v>
      </c>
      <c r="L908" s="32"/>
      <c r="M908" s="33">
        <f t="shared" si="13"/>
        <v>0</v>
      </c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F908" s="35"/>
      <c r="AG908" s="35"/>
      <c r="AH908" s="35"/>
      <c r="AI908" s="35"/>
      <c r="AJ908" s="35"/>
      <c r="AK908" s="35"/>
      <c r="AL908" s="35"/>
      <c r="AM908" s="35"/>
      <c r="AN908" s="35"/>
      <c r="AO908" s="35"/>
      <c r="AP908" s="35"/>
      <c r="AQ908" s="35"/>
      <c r="AR908" s="35"/>
      <c r="AS908" s="35"/>
      <c r="AT908" s="35"/>
      <c r="AU908" s="35"/>
      <c r="AV908" s="35"/>
    </row>
    <row r="909" spans="1:48" ht="13.9" customHeight="1" x14ac:dyDescent="0.25">
      <c r="A909" s="74"/>
      <c r="B909" s="104"/>
      <c r="C909" s="93" t="s">
        <v>21</v>
      </c>
      <c r="D909" s="97" t="s">
        <v>156</v>
      </c>
      <c r="E909" s="98" t="s">
        <v>50</v>
      </c>
      <c r="F909" s="94" t="s">
        <v>157</v>
      </c>
      <c r="G909" s="94" t="s">
        <v>858</v>
      </c>
      <c r="H909" s="94" t="s">
        <v>859</v>
      </c>
      <c r="I909" s="94" t="s">
        <v>860</v>
      </c>
      <c r="J909" s="113">
        <v>2020</v>
      </c>
      <c r="K909" s="128">
        <v>52.5</v>
      </c>
      <c r="L909" s="32"/>
      <c r="M909" s="33">
        <f t="shared" ref="M909:M972" si="14">K909*L909</f>
        <v>0</v>
      </c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5"/>
      <c r="AG909" s="35"/>
      <c r="AH909" s="35"/>
      <c r="AI909" s="35"/>
      <c r="AJ909" s="35"/>
      <c r="AK909" s="35"/>
      <c r="AL909" s="35"/>
      <c r="AM909" s="35"/>
      <c r="AN909" s="35"/>
      <c r="AO909" s="35"/>
      <c r="AP909" s="35"/>
      <c r="AQ909" s="35"/>
      <c r="AR909" s="35"/>
      <c r="AS909" s="35"/>
      <c r="AT909" s="35"/>
      <c r="AU909" s="35"/>
      <c r="AV909" s="35"/>
    </row>
    <row r="910" spans="1:48" ht="13.9" customHeight="1" x14ac:dyDescent="0.25">
      <c r="A910" s="74"/>
      <c r="B910" s="104"/>
      <c r="C910" s="93" t="s">
        <v>21</v>
      </c>
      <c r="D910" s="97" t="s">
        <v>156</v>
      </c>
      <c r="E910" s="98" t="s">
        <v>50</v>
      </c>
      <c r="F910" s="94" t="s">
        <v>157</v>
      </c>
      <c r="G910" s="94" t="s">
        <v>858</v>
      </c>
      <c r="H910" s="94" t="s">
        <v>859</v>
      </c>
      <c r="I910" s="94" t="s">
        <v>1094</v>
      </c>
      <c r="J910" s="113">
        <v>2020</v>
      </c>
      <c r="K910" s="128">
        <v>58.5</v>
      </c>
      <c r="L910" s="32"/>
      <c r="M910" s="33">
        <f t="shared" si="14"/>
        <v>0</v>
      </c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  <c r="AF910" s="35"/>
      <c r="AG910" s="35"/>
      <c r="AH910" s="35"/>
      <c r="AI910" s="35"/>
      <c r="AJ910" s="35"/>
      <c r="AK910" s="35"/>
      <c r="AL910" s="35"/>
      <c r="AM910" s="35"/>
      <c r="AN910" s="35"/>
      <c r="AO910" s="35"/>
      <c r="AP910" s="35"/>
      <c r="AQ910" s="35"/>
      <c r="AR910" s="35"/>
      <c r="AS910" s="35"/>
      <c r="AT910" s="35"/>
      <c r="AU910" s="35"/>
      <c r="AV910" s="35"/>
    </row>
    <row r="911" spans="1:48" ht="13.9" customHeight="1" x14ac:dyDescent="0.25">
      <c r="A911" s="74"/>
      <c r="B911" s="104"/>
      <c r="C911" s="93" t="s">
        <v>21</v>
      </c>
      <c r="D911" s="97" t="s">
        <v>156</v>
      </c>
      <c r="E911" s="98" t="s">
        <v>50</v>
      </c>
      <c r="F911" s="94" t="s">
        <v>157</v>
      </c>
      <c r="G911" s="94" t="s">
        <v>858</v>
      </c>
      <c r="H911" s="94" t="s">
        <v>859</v>
      </c>
      <c r="I911" s="94" t="s">
        <v>1095</v>
      </c>
      <c r="J911" s="113">
        <v>2020</v>
      </c>
      <c r="K911" s="128">
        <v>58.5</v>
      </c>
      <c r="L911" s="32"/>
      <c r="M911" s="33">
        <f t="shared" si="14"/>
        <v>0</v>
      </c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F911" s="35"/>
      <c r="AG911" s="35"/>
      <c r="AH911" s="35"/>
      <c r="AI911" s="35"/>
      <c r="AJ911" s="35"/>
      <c r="AK911" s="35"/>
      <c r="AL911" s="35"/>
      <c r="AM911" s="35"/>
      <c r="AN911" s="35"/>
      <c r="AO911" s="35"/>
      <c r="AP911" s="35"/>
      <c r="AQ911" s="35"/>
      <c r="AR911" s="35"/>
      <c r="AS911" s="35"/>
      <c r="AT911" s="35"/>
      <c r="AU911" s="35"/>
      <c r="AV911" s="35"/>
    </row>
    <row r="912" spans="1:48" ht="13.9" customHeight="1" x14ac:dyDescent="0.25">
      <c r="A912" s="74"/>
      <c r="B912" s="104"/>
      <c r="C912" s="93" t="s">
        <v>21</v>
      </c>
      <c r="D912" s="97" t="s">
        <v>156</v>
      </c>
      <c r="E912" s="98" t="s">
        <v>50</v>
      </c>
      <c r="F912" s="94" t="s">
        <v>157</v>
      </c>
      <c r="G912" s="94" t="s">
        <v>858</v>
      </c>
      <c r="H912" s="94" t="s">
        <v>859</v>
      </c>
      <c r="I912" s="54" t="s">
        <v>1096</v>
      </c>
      <c r="J912" s="114">
        <v>2020</v>
      </c>
      <c r="K912" s="128">
        <v>111</v>
      </c>
      <c r="L912" s="32"/>
      <c r="M912" s="33">
        <f t="shared" si="14"/>
        <v>0</v>
      </c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34"/>
      <c r="AF912" s="35"/>
      <c r="AG912" s="35"/>
      <c r="AH912" s="35"/>
      <c r="AI912" s="35"/>
      <c r="AJ912" s="35"/>
      <c r="AK912" s="35"/>
      <c r="AL912" s="35"/>
      <c r="AM912" s="35"/>
      <c r="AN912" s="35"/>
      <c r="AO912" s="35"/>
      <c r="AP912" s="35"/>
      <c r="AQ912" s="35"/>
      <c r="AR912" s="35"/>
      <c r="AS912" s="35"/>
      <c r="AT912" s="35"/>
      <c r="AU912" s="35"/>
      <c r="AV912" s="35"/>
    </row>
    <row r="913" spans="1:48" ht="13.9" customHeight="1" x14ac:dyDescent="0.25">
      <c r="A913" s="74"/>
      <c r="B913" s="104"/>
      <c r="C913" s="93" t="s">
        <v>21</v>
      </c>
      <c r="D913" s="97" t="s">
        <v>156</v>
      </c>
      <c r="E913" s="98" t="s">
        <v>50</v>
      </c>
      <c r="F913" s="94" t="s">
        <v>157</v>
      </c>
      <c r="G913" s="94" t="s">
        <v>858</v>
      </c>
      <c r="H913" s="94" t="s">
        <v>859</v>
      </c>
      <c r="I913" s="54" t="s">
        <v>1097</v>
      </c>
      <c r="J913" s="114">
        <v>2020</v>
      </c>
      <c r="K913" s="128">
        <v>121</v>
      </c>
      <c r="L913" s="32"/>
      <c r="M913" s="33">
        <f t="shared" si="14"/>
        <v>0</v>
      </c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  <c r="AF913" s="35"/>
      <c r="AG913" s="35"/>
      <c r="AH913" s="35"/>
      <c r="AI913" s="35"/>
      <c r="AJ913" s="35"/>
      <c r="AK913" s="35"/>
      <c r="AL913" s="35"/>
      <c r="AM913" s="35"/>
      <c r="AN913" s="35"/>
      <c r="AO913" s="35"/>
      <c r="AP913" s="35"/>
      <c r="AQ913" s="35"/>
      <c r="AR913" s="35"/>
      <c r="AS913" s="35"/>
      <c r="AT913" s="35"/>
      <c r="AU913" s="35"/>
      <c r="AV913" s="35"/>
    </row>
    <row r="914" spans="1:48" ht="13.9" customHeight="1" x14ac:dyDescent="0.25">
      <c r="A914" s="85"/>
      <c r="B914" s="104"/>
      <c r="C914" s="94" t="s">
        <v>21</v>
      </c>
      <c r="D914" s="97" t="s">
        <v>156</v>
      </c>
      <c r="E914" s="98" t="s">
        <v>50</v>
      </c>
      <c r="F914" s="94" t="s">
        <v>157</v>
      </c>
      <c r="G914" s="94"/>
      <c r="H914" s="94" t="s">
        <v>1231</v>
      </c>
      <c r="I914" s="94" t="s">
        <v>1232</v>
      </c>
      <c r="J914" s="113">
        <v>2016</v>
      </c>
      <c r="K914" s="128">
        <v>38</v>
      </c>
      <c r="L914" s="32"/>
      <c r="M914" s="33">
        <f t="shared" si="14"/>
        <v>0</v>
      </c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  <c r="AF914" s="35"/>
      <c r="AG914" s="35"/>
      <c r="AH914" s="35"/>
      <c r="AI914" s="35"/>
      <c r="AJ914" s="35"/>
      <c r="AK914" s="35"/>
      <c r="AL914" s="35"/>
      <c r="AM914" s="35"/>
      <c r="AN914" s="35"/>
      <c r="AO914" s="35"/>
      <c r="AP914" s="35"/>
      <c r="AQ914" s="35"/>
      <c r="AR914" s="35"/>
      <c r="AS914" s="35"/>
      <c r="AT914" s="35"/>
      <c r="AU914" s="35"/>
      <c r="AV914" s="35"/>
    </row>
    <row r="915" spans="1:48" ht="13.9" customHeight="1" x14ac:dyDescent="0.25">
      <c r="A915" s="85"/>
      <c r="B915" s="104"/>
      <c r="C915" s="94" t="s">
        <v>21</v>
      </c>
      <c r="D915" s="97" t="s">
        <v>156</v>
      </c>
      <c r="E915" s="98" t="s">
        <v>50</v>
      </c>
      <c r="F915" s="94" t="s">
        <v>157</v>
      </c>
      <c r="G915" s="94"/>
      <c r="H915" s="94" t="s">
        <v>1231</v>
      </c>
      <c r="I915" s="94" t="s">
        <v>1232</v>
      </c>
      <c r="J915" s="113">
        <v>2017</v>
      </c>
      <c r="K915" s="128">
        <v>38</v>
      </c>
      <c r="L915" s="32"/>
      <c r="M915" s="33">
        <f t="shared" si="14"/>
        <v>0</v>
      </c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  <c r="AF915" s="35"/>
      <c r="AG915" s="35"/>
      <c r="AH915" s="35"/>
      <c r="AI915" s="35"/>
      <c r="AJ915" s="35"/>
      <c r="AK915" s="35"/>
      <c r="AL915" s="35"/>
      <c r="AM915" s="35"/>
      <c r="AN915" s="35"/>
      <c r="AO915" s="35"/>
      <c r="AP915" s="35"/>
      <c r="AQ915" s="35"/>
      <c r="AR915" s="35"/>
      <c r="AS915" s="35"/>
      <c r="AT915" s="35"/>
      <c r="AU915" s="35"/>
      <c r="AV915" s="35"/>
    </row>
    <row r="916" spans="1:48" ht="13.9" customHeight="1" x14ac:dyDescent="0.25">
      <c r="A916" s="85"/>
      <c r="B916" s="104"/>
      <c r="C916" s="94" t="s">
        <v>21</v>
      </c>
      <c r="D916" s="97" t="s">
        <v>156</v>
      </c>
      <c r="E916" s="98" t="s">
        <v>50</v>
      </c>
      <c r="F916" s="94" t="s">
        <v>157</v>
      </c>
      <c r="G916" s="94" t="s">
        <v>848</v>
      </c>
      <c r="H916" s="94" t="s">
        <v>1231</v>
      </c>
      <c r="I916" s="94" t="s">
        <v>1233</v>
      </c>
      <c r="J916" s="113">
        <v>2016</v>
      </c>
      <c r="K916" s="128">
        <v>145</v>
      </c>
      <c r="L916" s="32"/>
      <c r="M916" s="33">
        <f t="shared" si="14"/>
        <v>0</v>
      </c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34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/>
      <c r="AP916" s="35"/>
      <c r="AQ916" s="35"/>
      <c r="AR916" s="35"/>
      <c r="AS916" s="35"/>
      <c r="AT916" s="35"/>
      <c r="AU916" s="35"/>
      <c r="AV916" s="35"/>
    </row>
    <row r="917" spans="1:48" ht="13.9" customHeight="1" x14ac:dyDescent="0.25">
      <c r="A917" s="85"/>
      <c r="B917" s="104"/>
      <c r="C917" s="94" t="s">
        <v>21</v>
      </c>
      <c r="D917" s="97" t="s">
        <v>156</v>
      </c>
      <c r="E917" s="98" t="s">
        <v>50</v>
      </c>
      <c r="F917" s="94" t="s">
        <v>157</v>
      </c>
      <c r="G917" s="94" t="s">
        <v>848</v>
      </c>
      <c r="H917" s="94" t="s">
        <v>1231</v>
      </c>
      <c r="I917" s="94" t="s">
        <v>1233</v>
      </c>
      <c r="J917" s="113">
        <v>2017</v>
      </c>
      <c r="K917" s="128">
        <v>145</v>
      </c>
      <c r="L917" s="32"/>
      <c r="M917" s="33">
        <f t="shared" si="14"/>
        <v>0</v>
      </c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34"/>
      <c r="AF917" s="35"/>
      <c r="AG917" s="35"/>
      <c r="AH917" s="35"/>
      <c r="AI917" s="35"/>
      <c r="AJ917" s="35"/>
      <c r="AK917" s="35"/>
      <c r="AL917" s="35"/>
      <c r="AM917" s="35"/>
      <c r="AN917" s="35"/>
      <c r="AO917" s="35"/>
      <c r="AP917" s="35"/>
      <c r="AQ917" s="35"/>
      <c r="AR917" s="35"/>
      <c r="AS917" s="35"/>
      <c r="AT917" s="35"/>
      <c r="AU917" s="35"/>
      <c r="AV917" s="35"/>
    </row>
    <row r="918" spans="1:48" ht="13.9" customHeight="1" x14ac:dyDescent="0.25">
      <c r="A918" s="85"/>
      <c r="B918" s="104"/>
      <c r="C918" s="94" t="s">
        <v>21</v>
      </c>
      <c r="D918" s="97" t="s">
        <v>156</v>
      </c>
      <c r="E918" s="98" t="s">
        <v>50</v>
      </c>
      <c r="F918" s="94" t="s">
        <v>157</v>
      </c>
      <c r="G918" s="94" t="s">
        <v>855</v>
      </c>
      <c r="H918" s="94" t="s">
        <v>1231</v>
      </c>
      <c r="I918" s="94" t="s">
        <v>1234</v>
      </c>
      <c r="J918" s="113">
        <v>2016</v>
      </c>
      <c r="K918" s="128">
        <v>145</v>
      </c>
      <c r="L918" s="32"/>
      <c r="M918" s="33">
        <f t="shared" si="14"/>
        <v>0</v>
      </c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34"/>
      <c r="AF918" s="35"/>
      <c r="AG918" s="35"/>
      <c r="AH918" s="35"/>
      <c r="AI918" s="35"/>
      <c r="AJ918" s="35"/>
      <c r="AK918" s="35"/>
      <c r="AL918" s="35"/>
      <c r="AM918" s="35"/>
      <c r="AN918" s="35"/>
      <c r="AO918" s="35"/>
      <c r="AP918" s="35"/>
      <c r="AQ918" s="35"/>
      <c r="AR918" s="35"/>
      <c r="AS918" s="35"/>
      <c r="AT918" s="35"/>
      <c r="AU918" s="35"/>
      <c r="AV918" s="35"/>
    </row>
    <row r="919" spans="1:48" ht="13.9" customHeight="1" x14ac:dyDescent="0.25">
      <c r="A919" s="85"/>
      <c r="B919" s="104"/>
      <c r="C919" s="94" t="s">
        <v>21</v>
      </c>
      <c r="D919" s="97" t="s">
        <v>156</v>
      </c>
      <c r="E919" s="98" t="s">
        <v>50</v>
      </c>
      <c r="F919" s="94" t="s">
        <v>157</v>
      </c>
      <c r="G919" s="94" t="s">
        <v>855</v>
      </c>
      <c r="H919" s="94" t="s">
        <v>1231</v>
      </c>
      <c r="I919" s="94" t="s">
        <v>1234</v>
      </c>
      <c r="J919" s="113">
        <v>2017</v>
      </c>
      <c r="K919" s="128">
        <v>145</v>
      </c>
      <c r="L919" s="32"/>
      <c r="M919" s="33">
        <f t="shared" si="14"/>
        <v>0</v>
      </c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  <c r="AF919" s="35"/>
      <c r="AG919" s="35"/>
      <c r="AH919" s="35"/>
      <c r="AI919" s="35"/>
      <c r="AJ919" s="35"/>
      <c r="AK919" s="35"/>
      <c r="AL919" s="35"/>
      <c r="AM919" s="35"/>
      <c r="AN919" s="35"/>
      <c r="AO919" s="35"/>
      <c r="AP919" s="35"/>
      <c r="AQ919" s="35"/>
      <c r="AR919" s="35"/>
      <c r="AS919" s="35"/>
      <c r="AT919" s="35"/>
      <c r="AU919" s="35"/>
      <c r="AV919" s="35"/>
    </row>
    <row r="920" spans="1:48" ht="13.9" customHeight="1" x14ac:dyDescent="0.25">
      <c r="A920" s="74"/>
      <c r="B920" s="105"/>
      <c r="C920" s="36" t="s">
        <v>21</v>
      </c>
      <c r="D920" s="97" t="s">
        <v>156</v>
      </c>
      <c r="E920" s="98" t="s">
        <v>50</v>
      </c>
      <c r="F920" s="36" t="s">
        <v>157</v>
      </c>
      <c r="G920" s="36" t="s">
        <v>862</v>
      </c>
      <c r="H920" s="36" t="s">
        <v>863</v>
      </c>
      <c r="I920" s="36" t="s">
        <v>864</v>
      </c>
      <c r="J920" s="36">
        <v>2018</v>
      </c>
      <c r="K920" s="128">
        <v>12.75</v>
      </c>
      <c r="L920" s="32"/>
      <c r="M920" s="33">
        <f t="shared" si="14"/>
        <v>0</v>
      </c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  <c r="AF920" s="35"/>
      <c r="AG920" s="35"/>
      <c r="AH920" s="35"/>
      <c r="AI920" s="35"/>
      <c r="AJ920" s="35"/>
      <c r="AK920" s="35"/>
      <c r="AL920" s="35"/>
      <c r="AM920" s="35"/>
      <c r="AN920" s="35"/>
      <c r="AO920" s="35"/>
      <c r="AP920" s="35"/>
      <c r="AQ920" s="35"/>
      <c r="AR920" s="35"/>
      <c r="AS920" s="35"/>
      <c r="AT920" s="35"/>
      <c r="AU920" s="35"/>
      <c r="AV920" s="35"/>
    </row>
    <row r="921" spans="1:48" ht="13.9" customHeight="1" x14ac:dyDescent="0.25">
      <c r="A921" s="70"/>
      <c r="B921" s="105"/>
      <c r="C921" s="36" t="s">
        <v>21</v>
      </c>
      <c r="D921" s="97" t="s">
        <v>156</v>
      </c>
      <c r="E921" s="98" t="s">
        <v>50</v>
      </c>
      <c r="F921" s="36" t="s">
        <v>157</v>
      </c>
      <c r="G921" s="36" t="s">
        <v>862</v>
      </c>
      <c r="H921" s="36" t="s">
        <v>863</v>
      </c>
      <c r="I921" s="36" t="s">
        <v>865</v>
      </c>
      <c r="J921" s="36">
        <v>2013</v>
      </c>
      <c r="K921" s="128">
        <v>16.75</v>
      </c>
      <c r="L921" s="32"/>
      <c r="M921" s="33">
        <f t="shared" si="14"/>
        <v>0</v>
      </c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  <c r="AF921" s="35"/>
      <c r="AG921" s="35"/>
      <c r="AH921" s="35"/>
      <c r="AI921" s="35"/>
      <c r="AJ921" s="35"/>
      <c r="AK921" s="35"/>
      <c r="AL921" s="35"/>
      <c r="AM921" s="35"/>
      <c r="AN921" s="35"/>
      <c r="AO921" s="35"/>
      <c r="AP921" s="35"/>
      <c r="AQ921" s="35"/>
      <c r="AR921" s="35"/>
      <c r="AS921" s="35"/>
      <c r="AT921" s="35"/>
      <c r="AU921" s="35"/>
      <c r="AV921" s="35"/>
    </row>
    <row r="922" spans="1:48" ht="13.9" customHeight="1" x14ac:dyDescent="0.25">
      <c r="A922" s="70"/>
      <c r="B922" s="105"/>
      <c r="C922" s="36" t="s">
        <v>21</v>
      </c>
      <c r="D922" s="97" t="s">
        <v>156</v>
      </c>
      <c r="E922" s="98" t="s">
        <v>50</v>
      </c>
      <c r="F922" s="36" t="s">
        <v>157</v>
      </c>
      <c r="G922" s="36" t="s">
        <v>862</v>
      </c>
      <c r="H922" s="36" t="s">
        <v>863</v>
      </c>
      <c r="I922" s="36" t="s">
        <v>866</v>
      </c>
      <c r="J922" s="36">
        <v>2017</v>
      </c>
      <c r="K922" s="128">
        <v>16.75</v>
      </c>
      <c r="L922" s="32"/>
      <c r="M922" s="33">
        <f t="shared" si="14"/>
        <v>0</v>
      </c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34"/>
      <c r="AF922" s="35"/>
      <c r="AG922" s="35"/>
      <c r="AH922" s="35"/>
      <c r="AI922" s="35"/>
      <c r="AJ922" s="35"/>
      <c r="AK922" s="35"/>
      <c r="AL922" s="35"/>
      <c r="AM922" s="35"/>
      <c r="AN922" s="35"/>
      <c r="AO922" s="35"/>
      <c r="AP922" s="35"/>
      <c r="AQ922" s="35"/>
      <c r="AR922" s="35"/>
      <c r="AS922" s="35"/>
      <c r="AT922" s="35"/>
      <c r="AU922" s="35"/>
      <c r="AV922" s="35"/>
    </row>
    <row r="923" spans="1:48" ht="13.9" customHeight="1" x14ac:dyDescent="0.25">
      <c r="A923" s="74"/>
      <c r="B923" s="105"/>
      <c r="C923" s="36" t="s">
        <v>21</v>
      </c>
      <c r="D923" s="97" t="s">
        <v>156</v>
      </c>
      <c r="E923" s="98" t="s">
        <v>50</v>
      </c>
      <c r="F923" s="36" t="s">
        <v>157</v>
      </c>
      <c r="G923" s="36" t="s">
        <v>862</v>
      </c>
      <c r="H923" s="36" t="s">
        <v>863</v>
      </c>
      <c r="I923" s="36" t="s">
        <v>866</v>
      </c>
      <c r="J923" s="36">
        <v>2018</v>
      </c>
      <c r="K923" s="128">
        <v>16.75</v>
      </c>
      <c r="L923" s="32"/>
      <c r="M923" s="33">
        <f t="shared" si="14"/>
        <v>0</v>
      </c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34"/>
      <c r="AF923" s="35"/>
      <c r="AG923" s="35"/>
      <c r="AH923" s="35"/>
      <c r="AI923" s="35"/>
      <c r="AJ923" s="35"/>
      <c r="AK923" s="35"/>
      <c r="AL923" s="35"/>
      <c r="AM923" s="35"/>
      <c r="AN923" s="35"/>
      <c r="AO923" s="35"/>
      <c r="AP923" s="35"/>
      <c r="AQ923" s="35"/>
      <c r="AR923" s="35"/>
      <c r="AS923" s="35"/>
      <c r="AT923" s="35"/>
      <c r="AU923" s="35"/>
      <c r="AV923" s="35"/>
    </row>
    <row r="924" spans="1:48" ht="13.9" customHeight="1" x14ac:dyDescent="0.25">
      <c r="A924" s="74"/>
      <c r="B924" s="105"/>
      <c r="C924" s="36" t="s">
        <v>21</v>
      </c>
      <c r="D924" s="97" t="s">
        <v>156</v>
      </c>
      <c r="E924" s="95" t="s">
        <v>24</v>
      </c>
      <c r="F924" s="96" t="s">
        <v>861</v>
      </c>
      <c r="G924" s="96"/>
      <c r="H924" s="96" t="s">
        <v>867</v>
      </c>
      <c r="I924" s="36" t="s">
        <v>873</v>
      </c>
      <c r="J924" s="36">
        <v>2014</v>
      </c>
      <c r="K924" s="128">
        <v>13.75</v>
      </c>
      <c r="L924" s="32"/>
      <c r="M924" s="33">
        <f t="shared" si="14"/>
        <v>0</v>
      </c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  <c r="AF924" s="35"/>
      <c r="AG924" s="35"/>
      <c r="AH924" s="35"/>
      <c r="AI924" s="35"/>
      <c r="AJ924" s="35"/>
      <c r="AK924" s="35"/>
      <c r="AL924" s="35"/>
      <c r="AM924" s="35"/>
      <c r="AN924" s="35"/>
      <c r="AO924" s="35"/>
      <c r="AP924" s="35"/>
      <c r="AQ924" s="35"/>
      <c r="AR924" s="35"/>
      <c r="AS924" s="35"/>
      <c r="AT924" s="35"/>
      <c r="AU924" s="35"/>
      <c r="AV924" s="35"/>
    </row>
    <row r="925" spans="1:48" ht="13.9" customHeight="1" x14ac:dyDescent="0.25">
      <c r="A925" s="69"/>
      <c r="B925" s="104"/>
      <c r="C925" s="94" t="s">
        <v>21</v>
      </c>
      <c r="D925" s="97" t="s">
        <v>156</v>
      </c>
      <c r="E925" s="98" t="s">
        <v>24</v>
      </c>
      <c r="F925" s="94" t="s">
        <v>861</v>
      </c>
      <c r="G925" s="94"/>
      <c r="H925" s="94" t="s">
        <v>867</v>
      </c>
      <c r="I925" s="36" t="s">
        <v>874</v>
      </c>
      <c r="J925" s="36">
        <v>2021</v>
      </c>
      <c r="K925" s="128">
        <v>17.75</v>
      </c>
      <c r="L925" s="32"/>
      <c r="M925" s="33">
        <f t="shared" si="14"/>
        <v>0</v>
      </c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  <c r="AC925" s="34"/>
      <c r="AD925" s="34"/>
      <c r="AE925" s="34"/>
      <c r="AF925" s="35"/>
      <c r="AG925" s="35"/>
      <c r="AH925" s="35"/>
      <c r="AI925" s="35"/>
      <c r="AJ925" s="35"/>
      <c r="AK925" s="35"/>
      <c r="AL925" s="35"/>
      <c r="AM925" s="35"/>
      <c r="AN925" s="35"/>
      <c r="AO925" s="35"/>
      <c r="AP925" s="35"/>
      <c r="AQ925" s="35"/>
      <c r="AR925" s="35"/>
      <c r="AS925" s="35"/>
      <c r="AT925" s="35"/>
      <c r="AU925" s="35"/>
      <c r="AV925" s="35"/>
    </row>
    <row r="926" spans="1:48" ht="13.9" customHeight="1" x14ac:dyDescent="0.25">
      <c r="A926" s="69"/>
      <c r="B926" s="104"/>
      <c r="C926" s="94" t="s">
        <v>21</v>
      </c>
      <c r="D926" s="97" t="s">
        <v>156</v>
      </c>
      <c r="E926" s="98" t="s">
        <v>24</v>
      </c>
      <c r="F926" s="94" t="s">
        <v>861</v>
      </c>
      <c r="G926" s="94"/>
      <c r="H926" s="94" t="s">
        <v>867</v>
      </c>
      <c r="I926" s="36" t="s">
        <v>873</v>
      </c>
      <c r="J926" s="36">
        <v>2016</v>
      </c>
      <c r="K926" s="128">
        <v>20.75</v>
      </c>
      <c r="L926" s="32"/>
      <c r="M926" s="33">
        <f t="shared" si="14"/>
        <v>0</v>
      </c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  <c r="AC926" s="34"/>
      <c r="AD926" s="34"/>
      <c r="AE926" s="34"/>
      <c r="AF926" s="35"/>
      <c r="AG926" s="35"/>
      <c r="AH926" s="35"/>
      <c r="AI926" s="35"/>
      <c r="AJ926" s="35"/>
      <c r="AK926" s="35"/>
      <c r="AL926" s="35"/>
      <c r="AM926" s="35"/>
      <c r="AN926" s="35"/>
      <c r="AO926" s="35"/>
      <c r="AP926" s="35"/>
      <c r="AQ926" s="35"/>
      <c r="AR926" s="35"/>
      <c r="AS926" s="35"/>
      <c r="AT926" s="35"/>
      <c r="AU926" s="35"/>
      <c r="AV926" s="35"/>
    </row>
    <row r="927" spans="1:48" ht="13.9" customHeight="1" x14ac:dyDescent="0.25">
      <c r="A927" s="69"/>
      <c r="B927" s="104"/>
      <c r="C927" s="94" t="s">
        <v>21</v>
      </c>
      <c r="D927" s="97" t="s">
        <v>156</v>
      </c>
      <c r="E927" s="98" t="s">
        <v>24</v>
      </c>
      <c r="F927" s="94" t="s">
        <v>861</v>
      </c>
      <c r="G927" s="94"/>
      <c r="H927" s="94" t="s">
        <v>867</v>
      </c>
      <c r="I927" s="36" t="s">
        <v>875</v>
      </c>
      <c r="J927" s="36">
        <v>2018</v>
      </c>
      <c r="K927" s="128">
        <v>20.75</v>
      </c>
      <c r="L927" s="32"/>
      <c r="M927" s="33">
        <f t="shared" si="14"/>
        <v>0</v>
      </c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  <c r="AF927" s="35"/>
      <c r="AG927" s="35"/>
      <c r="AH927" s="35"/>
      <c r="AI927" s="35"/>
      <c r="AJ927" s="35"/>
      <c r="AK927" s="35"/>
      <c r="AL927" s="35"/>
      <c r="AM927" s="35"/>
      <c r="AN927" s="35"/>
      <c r="AO927" s="35"/>
      <c r="AP927" s="35"/>
      <c r="AQ927" s="35"/>
      <c r="AR927" s="35"/>
      <c r="AS927" s="35"/>
      <c r="AT927" s="35"/>
      <c r="AU927" s="35"/>
      <c r="AV927" s="35"/>
    </row>
    <row r="928" spans="1:48" ht="13.9" customHeight="1" x14ac:dyDescent="0.25">
      <c r="A928" s="82"/>
      <c r="B928" s="104"/>
      <c r="C928" s="93" t="s">
        <v>21</v>
      </c>
      <c r="D928" s="97" t="s">
        <v>156</v>
      </c>
      <c r="E928" s="98" t="s">
        <v>24</v>
      </c>
      <c r="F928" s="94" t="s">
        <v>861</v>
      </c>
      <c r="G928" s="94" t="s">
        <v>876</v>
      </c>
      <c r="H928" s="94" t="s">
        <v>877</v>
      </c>
      <c r="I928" s="36" t="s">
        <v>879</v>
      </c>
      <c r="J928" s="36">
        <v>2019</v>
      </c>
      <c r="K928" s="128">
        <v>40.5</v>
      </c>
      <c r="L928" s="32"/>
      <c r="M928" s="33">
        <f t="shared" si="14"/>
        <v>0</v>
      </c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34"/>
      <c r="AF928" s="35"/>
      <c r="AG928" s="35"/>
      <c r="AH928" s="35"/>
      <c r="AI928" s="35"/>
      <c r="AJ928" s="35"/>
      <c r="AK928" s="35"/>
      <c r="AL928" s="35"/>
      <c r="AM928" s="35"/>
      <c r="AN928" s="35"/>
      <c r="AO928" s="35"/>
      <c r="AP928" s="35"/>
      <c r="AQ928" s="35"/>
      <c r="AR928" s="35"/>
      <c r="AS928" s="35"/>
      <c r="AT928" s="35"/>
      <c r="AU928" s="35"/>
      <c r="AV928" s="35"/>
    </row>
    <row r="929" spans="1:48" ht="13.9" customHeight="1" x14ac:dyDescent="0.25">
      <c r="A929" s="82"/>
      <c r="B929" s="104"/>
      <c r="C929" s="93" t="s">
        <v>21</v>
      </c>
      <c r="D929" s="97" t="s">
        <v>156</v>
      </c>
      <c r="E929" s="98" t="s">
        <v>24</v>
      </c>
      <c r="F929" s="94" t="s">
        <v>861</v>
      </c>
      <c r="G929" s="94" t="s">
        <v>876</v>
      </c>
      <c r="H929" s="94" t="s">
        <v>877</v>
      </c>
      <c r="I929" s="36" t="s">
        <v>880</v>
      </c>
      <c r="J929" s="36">
        <v>2019</v>
      </c>
      <c r="K929" s="128">
        <v>40.5</v>
      </c>
      <c r="L929" s="32"/>
      <c r="M929" s="33">
        <f t="shared" si="14"/>
        <v>0</v>
      </c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  <c r="AF929" s="35"/>
      <c r="AG929" s="35"/>
      <c r="AH929" s="35"/>
      <c r="AI929" s="35"/>
      <c r="AJ929" s="35"/>
      <c r="AK929" s="35"/>
      <c r="AL929" s="35"/>
      <c r="AM929" s="35"/>
      <c r="AN929" s="35"/>
      <c r="AO929" s="35"/>
      <c r="AP929" s="35"/>
      <c r="AQ929" s="35"/>
      <c r="AR929" s="35"/>
      <c r="AS929" s="35"/>
      <c r="AT929" s="35"/>
      <c r="AU929" s="35"/>
      <c r="AV929" s="35"/>
    </row>
    <row r="930" spans="1:48" ht="13.9" customHeight="1" x14ac:dyDescent="0.25">
      <c r="A930" s="74"/>
      <c r="B930" s="105"/>
      <c r="C930" s="36" t="s">
        <v>21</v>
      </c>
      <c r="D930" s="97" t="s">
        <v>156</v>
      </c>
      <c r="E930" s="95" t="s">
        <v>50</v>
      </c>
      <c r="F930" s="96" t="s">
        <v>162</v>
      </c>
      <c r="G930" s="96"/>
      <c r="H930" s="96" t="s">
        <v>191</v>
      </c>
      <c r="I930" s="36" t="s">
        <v>192</v>
      </c>
      <c r="J930" s="36">
        <v>2023</v>
      </c>
      <c r="K930" s="128">
        <v>19.5</v>
      </c>
      <c r="L930" s="32"/>
      <c r="M930" s="33">
        <f t="shared" si="14"/>
        <v>0</v>
      </c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  <c r="AF930" s="35"/>
      <c r="AG930" s="35"/>
      <c r="AH930" s="35"/>
      <c r="AI930" s="35"/>
      <c r="AJ930" s="35"/>
      <c r="AK930" s="35"/>
      <c r="AL930" s="35"/>
      <c r="AM930" s="35"/>
      <c r="AN930" s="35"/>
      <c r="AO930" s="35"/>
      <c r="AP930" s="35"/>
      <c r="AQ930" s="35"/>
      <c r="AR930" s="35"/>
      <c r="AS930" s="35"/>
      <c r="AT930" s="35"/>
      <c r="AU930" s="35"/>
      <c r="AV930" s="35"/>
    </row>
    <row r="931" spans="1:48" ht="13.9" customHeight="1" x14ac:dyDescent="0.25">
      <c r="A931" s="82"/>
      <c r="B931" s="104"/>
      <c r="C931" s="94" t="s">
        <v>21</v>
      </c>
      <c r="D931" s="97" t="s">
        <v>156</v>
      </c>
      <c r="E931" s="98" t="s">
        <v>50</v>
      </c>
      <c r="F931" s="94" t="s">
        <v>162</v>
      </c>
      <c r="G931" s="94"/>
      <c r="H931" s="94" t="s">
        <v>191</v>
      </c>
      <c r="I931" s="36" t="s">
        <v>193</v>
      </c>
      <c r="J931" s="36">
        <v>2021</v>
      </c>
      <c r="K931" s="128">
        <v>26.25</v>
      </c>
      <c r="L931" s="32"/>
      <c r="M931" s="33">
        <f t="shared" si="14"/>
        <v>0</v>
      </c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34"/>
      <c r="AF931" s="35"/>
      <c r="AG931" s="35"/>
      <c r="AH931" s="35"/>
      <c r="AI931" s="35"/>
      <c r="AJ931" s="35"/>
      <c r="AK931" s="35"/>
      <c r="AL931" s="35"/>
      <c r="AM931" s="35"/>
      <c r="AN931" s="35"/>
      <c r="AO931" s="35"/>
      <c r="AP931" s="35"/>
      <c r="AQ931" s="35"/>
      <c r="AR931" s="35"/>
      <c r="AS931" s="35"/>
      <c r="AT931" s="35"/>
      <c r="AU931" s="35"/>
      <c r="AV931" s="35"/>
    </row>
    <row r="932" spans="1:48" ht="13.9" customHeight="1" x14ac:dyDescent="0.25">
      <c r="A932" s="74"/>
      <c r="B932" s="105"/>
      <c r="C932" s="36" t="s">
        <v>21</v>
      </c>
      <c r="D932" s="97" t="s">
        <v>156</v>
      </c>
      <c r="E932" s="95" t="s">
        <v>50</v>
      </c>
      <c r="F932" s="96" t="s">
        <v>162</v>
      </c>
      <c r="G932" s="96"/>
      <c r="H932" s="96" t="s">
        <v>191</v>
      </c>
      <c r="I932" s="36" t="s">
        <v>193</v>
      </c>
      <c r="J932" s="36">
        <v>2022</v>
      </c>
      <c r="K932" s="128">
        <v>26.75</v>
      </c>
      <c r="L932" s="32"/>
      <c r="M932" s="33">
        <f t="shared" si="14"/>
        <v>0</v>
      </c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  <c r="AF932" s="35"/>
      <c r="AG932" s="35"/>
      <c r="AH932" s="35"/>
      <c r="AI932" s="35"/>
      <c r="AJ932" s="35"/>
      <c r="AK932" s="35"/>
      <c r="AL932" s="35"/>
      <c r="AM932" s="35"/>
      <c r="AN932" s="35"/>
      <c r="AO932" s="35"/>
      <c r="AP932" s="35"/>
      <c r="AQ932" s="35"/>
      <c r="AR932" s="35"/>
      <c r="AS932" s="35"/>
      <c r="AT932" s="35"/>
      <c r="AU932" s="35"/>
      <c r="AV932" s="35"/>
    </row>
    <row r="933" spans="1:48" ht="13.9" customHeight="1" x14ac:dyDescent="0.25">
      <c r="A933" s="71"/>
      <c r="B933" s="104"/>
      <c r="C933" s="93" t="s">
        <v>21</v>
      </c>
      <c r="D933" s="97" t="s">
        <v>156</v>
      </c>
      <c r="E933" s="98" t="s">
        <v>50</v>
      </c>
      <c r="F933" s="94" t="s">
        <v>162</v>
      </c>
      <c r="G933" s="94" t="s">
        <v>881</v>
      </c>
      <c r="H933" s="94" t="s">
        <v>882</v>
      </c>
      <c r="I933" s="36" t="s">
        <v>886</v>
      </c>
      <c r="J933" s="36">
        <v>2021</v>
      </c>
      <c r="K933" s="128">
        <v>22</v>
      </c>
      <c r="L933" s="32"/>
      <c r="M933" s="33">
        <f t="shared" si="14"/>
        <v>0</v>
      </c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34"/>
      <c r="AF933" s="35"/>
      <c r="AG933" s="35"/>
      <c r="AH933" s="35"/>
      <c r="AI933" s="35"/>
      <c r="AJ933" s="35"/>
      <c r="AK933" s="35"/>
      <c r="AL933" s="35"/>
      <c r="AM933" s="35"/>
      <c r="AN933" s="35"/>
      <c r="AO933" s="35"/>
      <c r="AP933" s="35"/>
      <c r="AQ933" s="35"/>
      <c r="AR933" s="35"/>
      <c r="AS933" s="35"/>
      <c r="AT933" s="35"/>
      <c r="AU933" s="35"/>
      <c r="AV933" s="35"/>
    </row>
    <row r="934" spans="1:48" ht="13.9" customHeight="1" x14ac:dyDescent="0.25">
      <c r="A934" s="77"/>
      <c r="B934" s="104"/>
      <c r="C934" s="94" t="s">
        <v>21</v>
      </c>
      <c r="D934" s="97" t="s">
        <v>156</v>
      </c>
      <c r="E934" s="98" t="s">
        <v>50</v>
      </c>
      <c r="F934" s="94" t="s">
        <v>162</v>
      </c>
      <c r="G934" s="94" t="s">
        <v>881</v>
      </c>
      <c r="H934" s="94" t="s">
        <v>882</v>
      </c>
      <c r="I934" s="36" t="s">
        <v>887</v>
      </c>
      <c r="J934" s="36">
        <v>2018</v>
      </c>
      <c r="K934" s="128">
        <v>30.5</v>
      </c>
      <c r="L934" s="32"/>
      <c r="M934" s="33">
        <f t="shared" si="14"/>
        <v>0</v>
      </c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  <c r="AF934" s="35"/>
      <c r="AG934" s="35"/>
      <c r="AH934" s="35"/>
      <c r="AI934" s="35"/>
      <c r="AJ934" s="35"/>
      <c r="AK934" s="35"/>
      <c r="AL934" s="35"/>
      <c r="AM934" s="35"/>
      <c r="AN934" s="35"/>
      <c r="AO934" s="35"/>
      <c r="AP934" s="35"/>
      <c r="AQ934" s="35"/>
      <c r="AR934" s="35"/>
      <c r="AS934" s="35"/>
      <c r="AT934" s="35"/>
      <c r="AU934" s="35"/>
      <c r="AV934" s="35"/>
    </row>
    <row r="935" spans="1:48" ht="13.9" customHeight="1" x14ac:dyDescent="0.25">
      <c r="A935" s="71"/>
      <c r="B935" s="104"/>
      <c r="C935" s="93" t="s">
        <v>21</v>
      </c>
      <c r="D935" s="97" t="s">
        <v>156</v>
      </c>
      <c r="E935" s="98" t="s">
        <v>50</v>
      </c>
      <c r="F935" s="94" t="s">
        <v>162</v>
      </c>
      <c r="G935" s="94" t="s">
        <v>881</v>
      </c>
      <c r="H935" s="94" t="s">
        <v>882</v>
      </c>
      <c r="I935" s="36" t="s">
        <v>888</v>
      </c>
      <c r="J935" s="36">
        <v>2019</v>
      </c>
      <c r="K935" s="128">
        <v>30.5</v>
      </c>
      <c r="L935" s="32"/>
      <c r="M935" s="33">
        <f t="shared" si="14"/>
        <v>0</v>
      </c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34"/>
      <c r="AF935" s="35"/>
      <c r="AG935" s="35"/>
      <c r="AH935" s="35"/>
      <c r="AI935" s="35"/>
      <c r="AJ935" s="35"/>
      <c r="AK935" s="35"/>
      <c r="AL935" s="35"/>
      <c r="AM935" s="35"/>
      <c r="AN935" s="35"/>
      <c r="AO935" s="35"/>
      <c r="AP935" s="35"/>
      <c r="AQ935" s="35"/>
      <c r="AR935" s="35"/>
      <c r="AS935" s="35"/>
      <c r="AT935" s="35"/>
      <c r="AU935" s="35"/>
      <c r="AV935" s="35"/>
    </row>
    <row r="936" spans="1:48" ht="13.9" customHeight="1" x14ac:dyDescent="0.25">
      <c r="A936" s="71"/>
      <c r="B936" s="104"/>
      <c r="C936" s="93" t="s">
        <v>21</v>
      </c>
      <c r="D936" s="97" t="s">
        <v>156</v>
      </c>
      <c r="E936" s="98" t="s">
        <v>50</v>
      </c>
      <c r="F936" s="94" t="s">
        <v>162</v>
      </c>
      <c r="G936" s="94" t="s">
        <v>881</v>
      </c>
      <c r="H936" s="94" t="s">
        <v>882</v>
      </c>
      <c r="I936" s="36" t="s">
        <v>888</v>
      </c>
      <c r="J936" s="36">
        <v>2020</v>
      </c>
      <c r="K936" s="128">
        <v>34.5</v>
      </c>
      <c r="L936" s="32"/>
      <c r="M936" s="33">
        <f t="shared" si="14"/>
        <v>0</v>
      </c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34"/>
      <c r="AF936" s="35"/>
      <c r="AG936" s="35"/>
      <c r="AH936" s="35"/>
      <c r="AI936" s="35"/>
      <c r="AJ936" s="35"/>
      <c r="AK936" s="35"/>
      <c r="AL936" s="35"/>
      <c r="AM936" s="35"/>
      <c r="AN936" s="35"/>
      <c r="AO936" s="35"/>
      <c r="AP936" s="35"/>
      <c r="AQ936" s="35"/>
      <c r="AR936" s="35"/>
      <c r="AS936" s="35"/>
      <c r="AT936" s="35"/>
      <c r="AU936" s="35"/>
      <c r="AV936" s="35"/>
    </row>
    <row r="937" spans="1:48" ht="13.9" customHeight="1" x14ac:dyDescent="0.25">
      <c r="A937" s="71"/>
      <c r="B937" s="104"/>
      <c r="C937" s="93" t="s">
        <v>21</v>
      </c>
      <c r="D937" s="97" t="s">
        <v>156</v>
      </c>
      <c r="E937" s="98" t="s">
        <v>50</v>
      </c>
      <c r="F937" s="94" t="s">
        <v>162</v>
      </c>
      <c r="G937" s="94" t="s">
        <v>881</v>
      </c>
      <c r="H937" s="94" t="s">
        <v>882</v>
      </c>
      <c r="I937" s="36" t="s">
        <v>889</v>
      </c>
      <c r="J937" s="36">
        <v>2019</v>
      </c>
      <c r="K937" s="128">
        <v>36.5</v>
      </c>
      <c r="L937" s="32"/>
      <c r="M937" s="33">
        <f t="shared" si="14"/>
        <v>0</v>
      </c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34"/>
      <c r="AF937" s="35"/>
      <c r="AG937" s="35"/>
      <c r="AH937" s="35"/>
      <c r="AI937" s="35"/>
      <c r="AJ937" s="35"/>
      <c r="AK937" s="35"/>
      <c r="AL937" s="35"/>
      <c r="AM937" s="35"/>
      <c r="AN937" s="35"/>
      <c r="AO937" s="35"/>
      <c r="AP937" s="35"/>
      <c r="AQ937" s="35"/>
      <c r="AR937" s="35"/>
      <c r="AS937" s="35"/>
      <c r="AT937" s="35"/>
      <c r="AU937" s="35"/>
      <c r="AV937" s="35"/>
    </row>
    <row r="938" spans="1:48" ht="13.9" customHeight="1" x14ac:dyDescent="0.25">
      <c r="A938" s="71"/>
      <c r="B938" s="104"/>
      <c r="C938" s="93" t="s">
        <v>21</v>
      </c>
      <c r="D938" s="97" t="s">
        <v>156</v>
      </c>
      <c r="E938" s="98" t="s">
        <v>50</v>
      </c>
      <c r="F938" s="94" t="s">
        <v>162</v>
      </c>
      <c r="G938" s="94" t="s">
        <v>881</v>
      </c>
      <c r="H938" s="94" t="s">
        <v>882</v>
      </c>
      <c r="I938" s="36" t="s">
        <v>890</v>
      </c>
      <c r="J938" s="36">
        <v>2021</v>
      </c>
      <c r="K938" s="128">
        <v>36.5</v>
      </c>
      <c r="L938" s="32"/>
      <c r="M938" s="33">
        <f t="shared" si="14"/>
        <v>0</v>
      </c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34"/>
      <c r="AF938" s="35"/>
      <c r="AG938" s="35"/>
      <c r="AH938" s="35"/>
      <c r="AI938" s="35"/>
      <c r="AJ938" s="35"/>
      <c r="AK938" s="35"/>
      <c r="AL938" s="35"/>
      <c r="AM938" s="35"/>
      <c r="AN938" s="35"/>
      <c r="AO938" s="35"/>
      <c r="AP938" s="35"/>
      <c r="AQ938" s="35"/>
      <c r="AR938" s="35"/>
      <c r="AS938" s="35"/>
      <c r="AT938" s="35"/>
      <c r="AU938" s="35"/>
      <c r="AV938" s="35"/>
    </row>
    <row r="939" spans="1:48" ht="13.9" customHeight="1" x14ac:dyDescent="0.25">
      <c r="A939" s="71"/>
      <c r="B939" s="104"/>
      <c r="C939" s="93" t="s">
        <v>21</v>
      </c>
      <c r="D939" s="97" t="s">
        <v>156</v>
      </c>
      <c r="E939" s="98" t="s">
        <v>50</v>
      </c>
      <c r="F939" s="94" t="s">
        <v>162</v>
      </c>
      <c r="G939" s="94" t="s">
        <v>881</v>
      </c>
      <c r="H939" s="94" t="s">
        <v>882</v>
      </c>
      <c r="I939" s="54" t="s">
        <v>891</v>
      </c>
      <c r="J939" s="115">
        <v>2016</v>
      </c>
      <c r="K939" s="128">
        <v>75</v>
      </c>
      <c r="L939" s="32"/>
      <c r="M939" s="33">
        <f t="shared" si="14"/>
        <v>0</v>
      </c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  <c r="AF939" s="35"/>
      <c r="AG939" s="35"/>
      <c r="AH939" s="35"/>
      <c r="AI939" s="35"/>
      <c r="AJ939" s="35"/>
      <c r="AK939" s="35"/>
      <c r="AL939" s="35"/>
      <c r="AM939" s="35"/>
      <c r="AN939" s="35"/>
      <c r="AO939" s="35"/>
      <c r="AP939" s="35"/>
      <c r="AQ939" s="35"/>
      <c r="AR939" s="35"/>
      <c r="AS939" s="35"/>
      <c r="AT939" s="35"/>
      <c r="AU939" s="35"/>
      <c r="AV939" s="35"/>
    </row>
    <row r="940" spans="1:48" ht="13.9" customHeight="1" x14ac:dyDescent="0.25">
      <c r="A940" s="71"/>
      <c r="B940" s="104"/>
      <c r="C940" s="93" t="s">
        <v>21</v>
      </c>
      <c r="D940" s="97" t="s">
        <v>156</v>
      </c>
      <c r="E940" s="98" t="s">
        <v>50</v>
      </c>
      <c r="F940" s="94" t="s">
        <v>162</v>
      </c>
      <c r="G940" s="94" t="s">
        <v>881</v>
      </c>
      <c r="H940" s="94" t="s">
        <v>882</v>
      </c>
      <c r="I940" s="54" t="s">
        <v>891</v>
      </c>
      <c r="J940" s="115">
        <v>2015</v>
      </c>
      <c r="K940" s="128">
        <v>81</v>
      </c>
      <c r="L940" s="32"/>
      <c r="M940" s="33">
        <f t="shared" si="14"/>
        <v>0</v>
      </c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34"/>
      <c r="AF940" s="35"/>
      <c r="AG940" s="35"/>
      <c r="AH940" s="35"/>
      <c r="AI940" s="35"/>
      <c r="AJ940" s="35"/>
      <c r="AK940" s="35"/>
      <c r="AL940" s="35"/>
      <c r="AM940" s="35"/>
      <c r="AN940" s="35"/>
      <c r="AO940" s="35"/>
      <c r="AP940" s="35"/>
      <c r="AQ940" s="35"/>
      <c r="AR940" s="35"/>
      <c r="AS940" s="35"/>
      <c r="AT940" s="35"/>
      <c r="AU940" s="35"/>
      <c r="AV940" s="35"/>
    </row>
    <row r="941" spans="1:48" ht="13.9" customHeight="1" x14ac:dyDescent="0.25">
      <c r="A941" s="71"/>
      <c r="B941" s="104"/>
      <c r="C941" s="93" t="s">
        <v>21</v>
      </c>
      <c r="D941" s="97" t="s">
        <v>156</v>
      </c>
      <c r="E941" s="98" t="s">
        <v>50</v>
      </c>
      <c r="F941" s="94" t="s">
        <v>162</v>
      </c>
      <c r="G941" s="94" t="s">
        <v>881</v>
      </c>
      <c r="H941" s="94" t="s">
        <v>882</v>
      </c>
      <c r="I941" s="54" t="s">
        <v>892</v>
      </c>
      <c r="J941" s="115">
        <v>2018</v>
      </c>
      <c r="K941" s="128">
        <v>81</v>
      </c>
      <c r="L941" s="32"/>
      <c r="M941" s="33">
        <f t="shared" si="14"/>
        <v>0</v>
      </c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  <c r="AF941" s="35"/>
      <c r="AG941" s="35"/>
      <c r="AH941" s="35"/>
      <c r="AI941" s="35"/>
      <c r="AJ941" s="35"/>
      <c r="AK941" s="35"/>
      <c r="AL941" s="35"/>
      <c r="AM941" s="35"/>
      <c r="AN941" s="35"/>
      <c r="AO941" s="35"/>
      <c r="AP941" s="35"/>
      <c r="AQ941" s="35"/>
      <c r="AR941" s="35"/>
      <c r="AS941" s="35"/>
      <c r="AT941" s="35"/>
      <c r="AU941" s="35"/>
      <c r="AV941" s="35"/>
    </row>
    <row r="942" spans="1:48" ht="13.9" customHeight="1" x14ac:dyDescent="0.25">
      <c r="A942" s="71"/>
      <c r="B942" s="104"/>
      <c r="C942" s="93" t="s">
        <v>21</v>
      </c>
      <c r="D942" s="97" t="s">
        <v>156</v>
      </c>
      <c r="E942" s="98" t="s">
        <v>50</v>
      </c>
      <c r="F942" s="94" t="s">
        <v>162</v>
      </c>
      <c r="G942" s="94" t="s">
        <v>881</v>
      </c>
      <c r="H942" s="94" t="s">
        <v>882</v>
      </c>
      <c r="I942" s="54" t="s">
        <v>893</v>
      </c>
      <c r="J942" s="115">
        <v>2014</v>
      </c>
      <c r="K942" s="128">
        <v>136.5</v>
      </c>
      <c r="L942" s="32"/>
      <c r="M942" s="33">
        <f t="shared" si="14"/>
        <v>0</v>
      </c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  <c r="AC942" s="34"/>
      <c r="AD942" s="34"/>
      <c r="AE942" s="34"/>
      <c r="AF942" s="35"/>
      <c r="AG942" s="35"/>
      <c r="AH942" s="35"/>
      <c r="AI942" s="35"/>
      <c r="AJ942" s="35"/>
      <c r="AK942" s="35"/>
      <c r="AL942" s="35"/>
      <c r="AM942" s="35"/>
      <c r="AN942" s="35"/>
      <c r="AO942" s="35"/>
      <c r="AP942" s="35"/>
      <c r="AQ942" s="35"/>
      <c r="AR942" s="35"/>
      <c r="AS942" s="35"/>
      <c r="AT942" s="35"/>
      <c r="AU942" s="35"/>
      <c r="AV942" s="35"/>
    </row>
    <row r="943" spans="1:48" ht="13.9" customHeight="1" x14ac:dyDescent="0.25">
      <c r="A943" s="120"/>
      <c r="B943" s="105"/>
      <c r="C943" s="36" t="s">
        <v>21</v>
      </c>
      <c r="D943" s="97" t="s">
        <v>156</v>
      </c>
      <c r="E943" s="95" t="s">
        <v>24</v>
      </c>
      <c r="F943" s="96" t="s">
        <v>162</v>
      </c>
      <c r="G943" s="94"/>
      <c r="H943" s="94" t="s">
        <v>894</v>
      </c>
      <c r="I943" s="94" t="s">
        <v>1042</v>
      </c>
      <c r="J943" s="113">
        <v>2023</v>
      </c>
      <c r="K943" s="128">
        <v>21.75</v>
      </c>
      <c r="L943" s="32"/>
      <c r="M943" s="33">
        <f t="shared" si="14"/>
        <v>0</v>
      </c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  <c r="AC943" s="34"/>
      <c r="AD943" s="34"/>
      <c r="AE943" s="34"/>
      <c r="AF943" s="35"/>
      <c r="AG943" s="35"/>
      <c r="AH943" s="35"/>
      <c r="AI943" s="35"/>
      <c r="AJ943" s="35"/>
      <c r="AK943" s="35"/>
      <c r="AL943" s="35"/>
      <c r="AM943" s="35"/>
      <c r="AN943" s="35"/>
      <c r="AO943" s="35"/>
      <c r="AP943" s="35"/>
      <c r="AQ943" s="35"/>
      <c r="AR943" s="35"/>
      <c r="AS943" s="35"/>
      <c r="AT943" s="35"/>
      <c r="AU943" s="35"/>
      <c r="AV943" s="35"/>
    </row>
    <row r="944" spans="1:48" ht="13.9" customHeight="1" x14ac:dyDescent="0.25">
      <c r="A944" s="100"/>
      <c r="B944" s="104"/>
      <c r="C944" s="93" t="s">
        <v>21</v>
      </c>
      <c r="D944" s="97" t="s">
        <v>156</v>
      </c>
      <c r="E944" s="98" t="s">
        <v>24</v>
      </c>
      <c r="F944" s="94" t="s">
        <v>162</v>
      </c>
      <c r="G944" s="94"/>
      <c r="H944" s="94" t="s">
        <v>894</v>
      </c>
      <c r="I944" s="36" t="s">
        <v>895</v>
      </c>
      <c r="J944" s="36">
        <v>2019</v>
      </c>
      <c r="K944" s="128">
        <v>25.75</v>
      </c>
      <c r="L944" s="32"/>
      <c r="M944" s="33">
        <f t="shared" si="14"/>
        <v>0</v>
      </c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  <c r="AF944" s="35"/>
      <c r="AG944" s="35"/>
      <c r="AH944" s="35"/>
      <c r="AI944" s="35"/>
      <c r="AJ944" s="35"/>
      <c r="AK944" s="35"/>
      <c r="AL944" s="35"/>
      <c r="AM944" s="35"/>
      <c r="AN944" s="35"/>
      <c r="AO944" s="35"/>
      <c r="AP944" s="35"/>
      <c r="AQ944" s="35"/>
      <c r="AR944" s="35"/>
      <c r="AS944" s="35"/>
      <c r="AT944" s="35"/>
      <c r="AU944" s="35"/>
      <c r="AV944" s="35"/>
    </row>
    <row r="945" spans="1:48" ht="13.9" customHeight="1" x14ac:dyDescent="0.25">
      <c r="A945" s="120"/>
      <c r="B945" s="105"/>
      <c r="C945" s="36" t="s">
        <v>21</v>
      </c>
      <c r="D945" s="97" t="s">
        <v>156</v>
      </c>
      <c r="E945" s="95" t="s">
        <v>24</v>
      </c>
      <c r="F945" s="96" t="s">
        <v>162</v>
      </c>
      <c r="G945" s="94"/>
      <c r="H945" s="94" t="s">
        <v>894</v>
      </c>
      <c r="I945" s="94" t="s">
        <v>1043</v>
      </c>
      <c r="J945" s="113">
        <v>2020</v>
      </c>
      <c r="K945" s="128">
        <v>27</v>
      </c>
      <c r="L945" s="32"/>
      <c r="M945" s="33">
        <f t="shared" si="14"/>
        <v>0</v>
      </c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  <c r="AF945" s="35"/>
      <c r="AG945" s="35"/>
      <c r="AH945" s="35"/>
      <c r="AI945" s="35"/>
      <c r="AJ945" s="35"/>
      <c r="AK945" s="35"/>
      <c r="AL945" s="35"/>
      <c r="AM945" s="35"/>
      <c r="AN945" s="35"/>
      <c r="AO945" s="35"/>
      <c r="AP945" s="35"/>
      <c r="AQ945" s="35"/>
      <c r="AR945" s="35"/>
      <c r="AS945" s="35"/>
      <c r="AT945" s="35"/>
      <c r="AU945" s="35"/>
      <c r="AV945" s="35"/>
    </row>
    <row r="946" spans="1:48" ht="13.9" customHeight="1" x14ac:dyDescent="0.25">
      <c r="A946" s="53"/>
      <c r="B946" s="104"/>
      <c r="C946" s="93" t="s">
        <v>21</v>
      </c>
      <c r="D946" s="97" t="s">
        <v>156</v>
      </c>
      <c r="E946" s="98" t="s">
        <v>93</v>
      </c>
      <c r="F946" s="94" t="s">
        <v>162</v>
      </c>
      <c r="G946" s="94" t="s">
        <v>199</v>
      </c>
      <c r="H946" s="94" t="s">
        <v>295</v>
      </c>
      <c r="I946" s="36" t="s">
        <v>202</v>
      </c>
      <c r="J946" s="36">
        <v>2021</v>
      </c>
      <c r="K946" s="128">
        <v>18</v>
      </c>
      <c r="L946" s="32"/>
      <c r="M946" s="33">
        <f t="shared" si="14"/>
        <v>0</v>
      </c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34"/>
      <c r="AF946" s="35"/>
      <c r="AG946" s="35"/>
      <c r="AH946" s="35"/>
      <c r="AI946" s="35"/>
      <c r="AJ946" s="35"/>
      <c r="AK946" s="35"/>
      <c r="AL946" s="35"/>
      <c r="AM946" s="35"/>
      <c r="AN946" s="35"/>
      <c r="AO946" s="35"/>
      <c r="AP946" s="35"/>
      <c r="AQ946" s="35"/>
      <c r="AR946" s="35"/>
      <c r="AS946" s="35"/>
      <c r="AT946" s="35"/>
      <c r="AU946" s="35"/>
      <c r="AV946" s="35"/>
    </row>
    <row r="947" spans="1:48" ht="13.9" customHeight="1" x14ac:dyDescent="0.25">
      <c r="A947" s="74"/>
      <c r="B947" s="105"/>
      <c r="C947" s="96" t="s">
        <v>21</v>
      </c>
      <c r="D947" s="97" t="s">
        <v>156</v>
      </c>
      <c r="E947" s="95" t="s">
        <v>93</v>
      </c>
      <c r="F947" s="96" t="s">
        <v>162</v>
      </c>
      <c r="G947" s="96" t="s">
        <v>199</v>
      </c>
      <c r="H947" s="96" t="s">
        <v>295</v>
      </c>
      <c r="I947" s="36" t="s">
        <v>303</v>
      </c>
      <c r="J947" s="36">
        <v>2020</v>
      </c>
      <c r="K947" s="128">
        <v>27.25</v>
      </c>
      <c r="L947" s="32"/>
      <c r="M947" s="33">
        <f t="shared" si="14"/>
        <v>0</v>
      </c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34"/>
      <c r="AF947" s="35"/>
      <c r="AG947" s="35"/>
      <c r="AH947" s="35"/>
      <c r="AI947" s="35"/>
      <c r="AJ947" s="35"/>
      <c r="AK947" s="35"/>
      <c r="AL947" s="35"/>
      <c r="AM947" s="35"/>
      <c r="AN947" s="35"/>
      <c r="AO947" s="35"/>
      <c r="AP947" s="35"/>
      <c r="AQ947" s="35"/>
      <c r="AR947" s="35"/>
      <c r="AS947" s="35"/>
      <c r="AT947" s="35"/>
      <c r="AU947" s="35"/>
      <c r="AV947" s="35"/>
    </row>
    <row r="948" spans="1:48" ht="13.9" customHeight="1" x14ac:dyDescent="0.25">
      <c r="A948" s="80" t="s">
        <v>247</v>
      </c>
      <c r="B948" s="104"/>
      <c r="C948" s="94" t="s">
        <v>21</v>
      </c>
      <c r="D948" s="97" t="s">
        <v>901</v>
      </c>
      <c r="E948" s="98" t="s">
        <v>93</v>
      </c>
      <c r="F948" s="100" t="s">
        <v>903</v>
      </c>
      <c r="G948" s="94"/>
      <c r="H948" s="94" t="s">
        <v>913</v>
      </c>
      <c r="I948" s="36" t="s">
        <v>914</v>
      </c>
      <c r="J948" s="36">
        <v>2016</v>
      </c>
      <c r="K948" s="128">
        <v>22</v>
      </c>
      <c r="L948" s="32"/>
      <c r="M948" s="33">
        <f t="shared" si="14"/>
        <v>0</v>
      </c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  <c r="AF948" s="35"/>
      <c r="AG948" s="35"/>
      <c r="AH948" s="35"/>
      <c r="AI948" s="35"/>
      <c r="AJ948" s="35"/>
      <c r="AK948" s="35"/>
      <c r="AL948" s="35"/>
      <c r="AM948" s="35"/>
      <c r="AN948" s="35"/>
      <c r="AO948" s="35"/>
      <c r="AP948" s="35"/>
      <c r="AQ948" s="35"/>
      <c r="AR948" s="35"/>
      <c r="AS948" s="35"/>
      <c r="AT948" s="35"/>
      <c r="AU948" s="35"/>
      <c r="AV948" s="35"/>
    </row>
    <row r="949" spans="1:48" ht="13.9" customHeight="1" x14ac:dyDescent="0.25">
      <c r="A949" s="71"/>
      <c r="B949" s="104"/>
      <c r="C949" s="94" t="s">
        <v>21</v>
      </c>
      <c r="D949" s="97" t="s">
        <v>901</v>
      </c>
      <c r="E949" s="98" t="s">
        <v>93</v>
      </c>
      <c r="F949" s="100" t="s">
        <v>903</v>
      </c>
      <c r="G949" s="94"/>
      <c r="H949" s="94" t="s">
        <v>913</v>
      </c>
      <c r="I949" s="36" t="s">
        <v>915</v>
      </c>
      <c r="J949" s="36">
        <v>2017</v>
      </c>
      <c r="K949" s="128">
        <v>22.5</v>
      </c>
      <c r="L949" s="32"/>
      <c r="M949" s="33">
        <f t="shared" si="14"/>
        <v>0</v>
      </c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  <c r="AF949" s="35"/>
      <c r="AG949" s="35"/>
      <c r="AH949" s="35"/>
      <c r="AI949" s="35"/>
      <c r="AJ949" s="35"/>
      <c r="AK949" s="35"/>
      <c r="AL949" s="35"/>
      <c r="AM949" s="35"/>
      <c r="AN949" s="35"/>
      <c r="AO949" s="35"/>
      <c r="AP949" s="35"/>
      <c r="AQ949" s="35"/>
      <c r="AR949" s="35"/>
      <c r="AS949" s="35"/>
      <c r="AT949" s="35"/>
      <c r="AU949" s="35"/>
      <c r="AV949" s="35"/>
    </row>
    <row r="950" spans="1:48" ht="13.9" customHeight="1" x14ac:dyDescent="0.25">
      <c r="A950" s="71"/>
      <c r="B950" s="104"/>
      <c r="C950" s="93" t="s">
        <v>21</v>
      </c>
      <c r="D950" s="97" t="s">
        <v>901</v>
      </c>
      <c r="E950" s="98" t="s">
        <v>605</v>
      </c>
      <c r="F950" s="94" t="s">
        <v>903</v>
      </c>
      <c r="G950" s="94"/>
      <c r="H950" s="94" t="s">
        <v>913</v>
      </c>
      <c r="I950" s="36" t="s">
        <v>916</v>
      </c>
      <c r="J950" s="36">
        <v>2019</v>
      </c>
      <c r="K950" s="128">
        <v>22.5</v>
      </c>
      <c r="L950" s="32"/>
      <c r="M950" s="33">
        <f t="shared" si="14"/>
        <v>0</v>
      </c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34"/>
      <c r="AF950" s="35"/>
      <c r="AG950" s="35"/>
      <c r="AH950" s="35"/>
      <c r="AI950" s="35"/>
      <c r="AJ950" s="35"/>
      <c r="AK950" s="35"/>
      <c r="AL950" s="35"/>
      <c r="AM950" s="35"/>
      <c r="AN950" s="35"/>
      <c r="AO950" s="35"/>
      <c r="AP950" s="35"/>
      <c r="AQ950" s="35"/>
      <c r="AR950" s="35"/>
      <c r="AS950" s="35"/>
      <c r="AT950" s="35"/>
      <c r="AU950" s="35"/>
      <c r="AV950" s="35"/>
    </row>
    <row r="951" spans="1:48" ht="13.9" customHeight="1" x14ac:dyDescent="0.25">
      <c r="A951" s="70"/>
      <c r="B951" s="105"/>
      <c r="C951" s="36" t="s">
        <v>21</v>
      </c>
      <c r="D951" s="97" t="s">
        <v>901</v>
      </c>
      <c r="E951" s="98" t="s">
        <v>24</v>
      </c>
      <c r="F951" s="36" t="s">
        <v>903</v>
      </c>
      <c r="G951" s="36"/>
      <c r="H951" s="36" t="s">
        <v>917</v>
      </c>
      <c r="I951" s="36" t="s">
        <v>1098</v>
      </c>
      <c r="J951" s="36">
        <v>2020</v>
      </c>
      <c r="K951" s="128">
        <v>13.5</v>
      </c>
      <c r="L951" s="32"/>
      <c r="M951" s="33">
        <f t="shared" si="14"/>
        <v>0</v>
      </c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  <c r="AC951" s="34"/>
      <c r="AD951" s="34"/>
      <c r="AE951" s="34"/>
      <c r="AF951" s="35"/>
      <c r="AG951" s="35"/>
      <c r="AH951" s="35"/>
      <c r="AI951" s="35"/>
      <c r="AJ951" s="35"/>
      <c r="AK951" s="35"/>
      <c r="AL951" s="35"/>
      <c r="AM951" s="35"/>
      <c r="AN951" s="35"/>
      <c r="AO951" s="35"/>
      <c r="AP951" s="35"/>
      <c r="AQ951" s="35"/>
      <c r="AR951" s="35"/>
      <c r="AS951" s="35"/>
      <c r="AT951" s="35"/>
      <c r="AU951" s="35"/>
      <c r="AV951" s="35"/>
    </row>
    <row r="952" spans="1:48" ht="13.9" customHeight="1" x14ac:dyDescent="0.25">
      <c r="A952" s="77"/>
      <c r="B952" s="104"/>
      <c r="C952" s="100" t="s">
        <v>21</v>
      </c>
      <c r="D952" s="97" t="s">
        <v>901</v>
      </c>
      <c r="E952" s="98" t="s">
        <v>24</v>
      </c>
      <c r="F952" s="100" t="s">
        <v>903</v>
      </c>
      <c r="G952" s="100"/>
      <c r="H952" s="100" t="s">
        <v>917</v>
      </c>
      <c r="I952" s="36" t="s">
        <v>923</v>
      </c>
      <c r="J952" s="36">
        <v>2019</v>
      </c>
      <c r="K952" s="128">
        <v>15.75</v>
      </c>
      <c r="L952" s="32"/>
      <c r="M952" s="33">
        <f t="shared" si="14"/>
        <v>0</v>
      </c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34"/>
      <c r="AF952" s="35"/>
      <c r="AG952" s="35"/>
      <c r="AH952" s="35"/>
      <c r="AI952" s="35"/>
      <c r="AJ952" s="35"/>
      <c r="AK952" s="35"/>
      <c r="AL952" s="35"/>
      <c r="AM952" s="35"/>
      <c r="AN952" s="35"/>
      <c r="AO952" s="35"/>
      <c r="AP952" s="35"/>
      <c r="AQ952" s="35"/>
      <c r="AR952" s="35"/>
      <c r="AS952" s="35"/>
      <c r="AT952" s="35"/>
      <c r="AU952" s="35"/>
      <c r="AV952" s="35"/>
    </row>
    <row r="953" spans="1:48" ht="13.9" customHeight="1" x14ac:dyDescent="0.25">
      <c r="A953" s="73"/>
      <c r="B953" s="104"/>
      <c r="C953" s="100" t="s">
        <v>21</v>
      </c>
      <c r="D953" s="97" t="s">
        <v>901</v>
      </c>
      <c r="E953" s="98" t="s">
        <v>24</v>
      </c>
      <c r="F953" s="100" t="s">
        <v>903</v>
      </c>
      <c r="G953" s="100"/>
      <c r="H953" s="100" t="s">
        <v>917</v>
      </c>
      <c r="I953" s="36" t="s">
        <v>924</v>
      </c>
      <c r="J953" s="36">
        <v>2017</v>
      </c>
      <c r="K953" s="128">
        <v>23</v>
      </c>
      <c r="L953" s="32"/>
      <c r="M953" s="33">
        <f t="shared" si="14"/>
        <v>0</v>
      </c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34"/>
      <c r="AF953" s="35"/>
      <c r="AG953" s="35"/>
      <c r="AH953" s="35"/>
      <c r="AI953" s="35"/>
      <c r="AJ953" s="35"/>
      <c r="AK953" s="35"/>
      <c r="AL953" s="35"/>
      <c r="AM953" s="35"/>
      <c r="AN953" s="35"/>
      <c r="AO953" s="35"/>
      <c r="AP953" s="35"/>
      <c r="AQ953" s="35"/>
      <c r="AR953" s="35"/>
      <c r="AS953" s="35"/>
      <c r="AT953" s="35"/>
      <c r="AU953" s="35"/>
      <c r="AV953" s="35"/>
    </row>
    <row r="954" spans="1:48" ht="13.9" customHeight="1" x14ac:dyDescent="0.25">
      <c r="A954" s="74"/>
      <c r="B954" s="105"/>
      <c r="C954" s="36" t="s">
        <v>21</v>
      </c>
      <c r="D954" s="97" t="s">
        <v>901</v>
      </c>
      <c r="E954" s="98" t="s">
        <v>24</v>
      </c>
      <c r="F954" s="36" t="s">
        <v>903</v>
      </c>
      <c r="G954" s="36"/>
      <c r="H954" s="36" t="s">
        <v>917</v>
      </c>
      <c r="I954" s="36" t="s">
        <v>924</v>
      </c>
      <c r="J954" s="36">
        <v>2019</v>
      </c>
      <c r="K954" s="128">
        <v>23</v>
      </c>
      <c r="L954" s="32"/>
      <c r="M954" s="33">
        <f t="shared" si="14"/>
        <v>0</v>
      </c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34"/>
      <c r="AF954" s="35"/>
      <c r="AG954" s="35"/>
      <c r="AH954" s="35"/>
      <c r="AI954" s="35"/>
      <c r="AJ954" s="35"/>
      <c r="AK954" s="35"/>
      <c r="AL954" s="35"/>
      <c r="AM954" s="35"/>
      <c r="AN954" s="35"/>
      <c r="AO954" s="35"/>
      <c r="AP954" s="35"/>
      <c r="AQ954" s="35"/>
      <c r="AR954" s="35"/>
      <c r="AS954" s="35"/>
      <c r="AT954" s="35"/>
      <c r="AU954" s="35"/>
      <c r="AV954" s="35"/>
    </row>
    <row r="955" spans="1:48" ht="13.9" customHeight="1" x14ac:dyDescent="0.25">
      <c r="A955" s="74"/>
      <c r="B955" s="105"/>
      <c r="C955" s="36" t="s">
        <v>21</v>
      </c>
      <c r="D955" s="97" t="s">
        <v>901</v>
      </c>
      <c r="E955" s="98" t="s">
        <v>24</v>
      </c>
      <c r="F955" s="36" t="s">
        <v>903</v>
      </c>
      <c r="G955" s="36"/>
      <c r="H955" s="36" t="s">
        <v>917</v>
      </c>
      <c r="I955" s="36" t="s">
        <v>1099</v>
      </c>
      <c r="J955" s="36">
        <v>2018</v>
      </c>
      <c r="K955" s="128">
        <v>47.75</v>
      </c>
      <c r="L955" s="32"/>
      <c r="M955" s="33">
        <f t="shared" si="14"/>
        <v>0</v>
      </c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  <c r="AC955" s="34"/>
      <c r="AD955" s="34"/>
      <c r="AE955" s="34"/>
      <c r="AF955" s="35"/>
      <c r="AG955" s="35"/>
      <c r="AH955" s="35"/>
      <c r="AI955" s="35"/>
      <c r="AJ955" s="35"/>
      <c r="AK955" s="35"/>
      <c r="AL955" s="35"/>
      <c r="AM955" s="35"/>
      <c r="AN955" s="35"/>
      <c r="AO955" s="35"/>
      <c r="AP955" s="35"/>
      <c r="AQ955" s="35"/>
      <c r="AR955" s="35"/>
      <c r="AS955" s="35"/>
      <c r="AT955" s="35"/>
      <c r="AU955" s="35"/>
      <c r="AV955" s="35"/>
    </row>
    <row r="956" spans="1:48" ht="13.9" customHeight="1" x14ac:dyDescent="0.25">
      <c r="A956" s="74"/>
      <c r="B956" s="105"/>
      <c r="C956" s="36" t="s">
        <v>21</v>
      </c>
      <c r="D956" s="97" t="s">
        <v>901</v>
      </c>
      <c r="E956" s="98" t="s">
        <v>24</v>
      </c>
      <c r="F956" s="36" t="s">
        <v>903</v>
      </c>
      <c r="G956" s="36"/>
      <c r="H956" s="36" t="s">
        <v>917</v>
      </c>
      <c r="I956" s="36" t="s">
        <v>1100</v>
      </c>
      <c r="J956" s="36">
        <v>2018</v>
      </c>
      <c r="K956" s="128">
        <v>48.5</v>
      </c>
      <c r="L956" s="32"/>
      <c r="M956" s="33">
        <f t="shared" si="14"/>
        <v>0</v>
      </c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  <c r="AC956" s="34"/>
      <c r="AD956" s="34"/>
      <c r="AE956" s="34"/>
      <c r="AF956" s="35"/>
      <c r="AG956" s="35"/>
      <c r="AH956" s="35"/>
      <c r="AI956" s="35"/>
      <c r="AJ956" s="35"/>
      <c r="AK956" s="35"/>
      <c r="AL956" s="35"/>
      <c r="AM956" s="35"/>
      <c r="AN956" s="35"/>
      <c r="AO956" s="35"/>
      <c r="AP956" s="35"/>
      <c r="AQ956" s="35"/>
      <c r="AR956" s="35"/>
      <c r="AS956" s="35"/>
      <c r="AT956" s="35"/>
      <c r="AU956" s="35"/>
      <c r="AV956" s="35"/>
    </row>
    <row r="957" spans="1:48" ht="13.9" customHeight="1" x14ac:dyDescent="0.25">
      <c r="A957" s="72"/>
      <c r="B957" s="104"/>
      <c r="C957" s="93" t="s">
        <v>21</v>
      </c>
      <c r="D957" s="97" t="s">
        <v>902</v>
      </c>
      <c r="E957" s="98" t="s">
        <v>50</v>
      </c>
      <c r="F957" s="94" t="s">
        <v>905</v>
      </c>
      <c r="G957" s="94"/>
      <c r="H957" s="94" t="s">
        <v>934</v>
      </c>
      <c r="I957" s="36" t="s">
        <v>941</v>
      </c>
      <c r="J957" s="36">
        <v>2021</v>
      </c>
      <c r="K957" s="128">
        <v>20.75</v>
      </c>
      <c r="L957" s="32"/>
      <c r="M957" s="33">
        <f t="shared" si="14"/>
        <v>0</v>
      </c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34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/>
      <c r="AR957" s="35"/>
      <c r="AS957" s="35"/>
      <c r="AT957" s="35"/>
      <c r="AU957" s="35"/>
      <c r="AV957" s="35"/>
    </row>
    <row r="958" spans="1:48" ht="13.9" customHeight="1" x14ac:dyDescent="0.25">
      <c r="A958" s="74"/>
      <c r="B958" s="105"/>
      <c r="C958" s="93" t="s">
        <v>21</v>
      </c>
      <c r="D958" s="97" t="s">
        <v>902</v>
      </c>
      <c r="E958" s="98" t="s">
        <v>50</v>
      </c>
      <c r="F958" s="94" t="s">
        <v>905</v>
      </c>
      <c r="G958" s="94"/>
      <c r="H958" s="94" t="s">
        <v>934</v>
      </c>
      <c r="I958" s="36" t="s">
        <v>942</v>
      </c>
      <c r="J958" s="36">
        <v>2021</v>
      </c>
      <c r="K958" s="128">
        <v>21</v>
      </c>
      <c r="L958" s="32"/>
      <c r="M958" s="33">
        <f t="shared" si="14"/>
        <v>0</v>
      </c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  <c r="AR958" s="35"/>
      <c r="AS958" s="35"/>
      <c r="AT958" s="35"/>
      <c r="AU958" s="35"/>
      <c r="AV958" s="35"/>
    </row>
    <row r="959" spans="1:48" ht="13.9" customHeight="1" x14ac:dyDescent="0.25">
      <c r="A959" s="70"/>
      <c r="B959" s="105"/>
      <c r="C959" s="36" t="s">
        <v>21</v>
      </c>
      <c r="D959" s="97" t="s">
        <v>902</v>
      </c>
      <c r="E959" s="98" t="s">
        <v>50</v>
      </c>
      <c r="F959" s="36" t="s">
        <v>906</v>
      </c>
      <c r="G959" s="36"/>
      <c r="H959" s="94" t="s">
        <v>943</v>
      </c>
      <c r="I959" s="36" t="s">
        <v>906</v>
      </c>
      <c r="J959" s="36">
        <v>2021</v>
      </c>
      <c r="K959" s="128">
        <v>19.25</v>
      </c>
      <c r="L959" s="32"/>
      <c r="M959" s="33">
        <f t="shared" si="14"/>
        <v>0</v>
      </c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  <c r="AR959" s="35"/>
      <c r="AS959" s="35"/>
      <c r="AT959" s="35"/>
      <c r="AU959" s="35"/>
      <c r="AV959" s="35"/>
    </row>
    <row r="960" spans="1:48" ht="13.9" customHeight="1" x14ac:dyDescent="0.25">
      <c r="A960" s="74"/>
      <c r="B960" s="105"/>
      <c r="C960" s="36" t="s">
        <v>21</v>
      </c>
      <c r="D960" s="97" t="s">
        <v>902</v>
      </c>
      <c r="E960" s="98" t="s">
        <v>50</v>
      </c>
      <c r="F960" s="36" t="s">
        <v>906</v>
      </c>
      <c r="G960" s="36"/>
      <c r="H960" s="94" t="s">
        <v>943</v>
      </c>
      <c r="I960" s="36" t="s">
        <v>945</v>
      </c>
      <c r="J960" s="36">
        <v>2020</v>
      </c>
      <c r="K960" s="128">
        <v>43.5</v>
      </c>
      <c r="L960" s="32"/>
      <c r="M960" s="33">
        <f t="shared" si="14"/>
        <v>0</v>
      </c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34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/>
      <c r="AR960" s="35"/>
      <c r="AS960" s="35"/>
      <c r="AT960" s="35"/>
      <c r="AU960" s="35"/>
      <c r="AV960" s="35"/>
    </row>
    <row r="961" spans="1:48" ht="13.9" customHeight="1" x14ac:dyDescent="0.25">
      <c r="A961" s="92"/>
      <c r="B961" s="93"/>
      <c r="C961" s="93"/>
      <c r="D961" s="93"/>
      <c r="E961" s="91" t="s">
        <v>1019</v>
      </c>
      <c r="F961" s="91"/>
      <c r="G961" s="91"/>
      <c r="H961" s="94"/>
      <c r="I961" s="94"/>
      <c r="J961" s="113"/>
      <c r="K961" s="129"/>
      <c r="L961" s="32"/>
      <c r="M961" s="33">
        <f t="shared" si="14"/>
        <v>0</v>
      </c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  <c r="AF961" s="35"/>
      <c r="AG961" s="35"/>
      <c r="AH961" s="35"/>
      <c r="AI961" s="35"/>
      <c r="AJ961" s="35"/>
      <c r="AK961" s="35"/>
      <c r="AL961" s="35"/>
      <c r="AM961" s="35"/>
      <c r="AN961" s="35"/>
      <c r="AO961" s="35"/>
      <c r="AP961" s="35"/>
      <c r="AQ961" s="35"/>
      <c r="AR961" s="35"/>
      <c r="AS961" s="35"/>
      <c r="AT961" s="35"/>
      <c r="AU961" s="35"/>
      <c r="AV961" s="35"/>
    </row>
    <row r="962" spans="1:48" ht="13.9" customHeight="1" x14ac:dyDescent="0.25">
      <c r="A962" s="94"/>
      <c r="B962" s="67"/>
      <c r="C962" s="36" t="s">
        <v>118</v>
      </c>
      <c r="D962" s="97" t="s">
        <v>17</v>
      </c>
      <c r="E962" s="98" t="s">
        <v>24</v>
      </c>
      <c r="F962" s="94" t="s">
        <v>387</v>
      </c>
      <c r="G962" s="96" t="s">
        <v>1170</v>
      </c>
      <c r="H962" s="94" t="s">
        <v>430</v>
      </c>
      <c r="I962" s="94" t="s">
        <v>435</v>
      </c>
      <c r="J962" s="100">
        <v>2017</v>
      </c>
      <c r="K962" s="128">
        <v>15.75</v>
      </c>
      <c r="L962" s="32"/>
      <c r="M962" s="33">
        <f t="shared" si="14"/>
        <v>0</v>
      </c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  <c r="AC962" s="34"/>
      <c r="AD962" s="34"/>
      <c r="AE962" s="34"/>
      <c r="AF962" s="35"/>
      <c r="AG962" s="35"/>
      <c r="AH962" s="35"/>
      <c r="AI962" s="35"/>
      <c r="AJ962" s="35"/>
      <c r="AK962" s="35"/>
      <c r="AL962" s="35"/>
      <c r="AM962" s="35"/>
      <c r="AN962" s="35"/>
      <c r="AO962" s="35"/>
      <c r="AP962" s="35"/>
      <c r="AQ962" s="35"/>
      <c r="AR962" s="35"/>
      <c r="AS962" s="35"/>
      <c r="AT962" s="35"/>
      <c r="AU962" s="35"/>
      <c r="AV962" s="35"/>
    </row>
    <row r="963" spans="1:48" ht="13.9" customHeight="1" x14ac:dyDescent="0.25">
      <c r="A963" s="78" t="s">
        <v>20</v>
      </c>
      <c r="B963" s="67"/>
      <c r="C963" s="93" t="s">
        <v>118</v>
      </c>
      <c r="D963" s="97" t="s">
        <v>116</v>
      </c>
      <c r="E963" s="98" t="s">
        <v>93</v>
      </c>
      <c r="F963" s="36" t="s">
        <v>495</v>
      </c>
      <c r="G963" s="94"/>
      <c r="H963" s="36" t="s">
        <v>1128</v>
      </c>
      <c r="I963" s="36" t="s">
        <v>1152</v>
      </c>
      <c r="J963" s="36">
        <v>2018</v>
      </c>
      <c r="K963" s="128">
        <v>73.5</v>
      </c>
      <c r="L963" s="32"/>
      <c r="M963" s="33">
        <f t="shared" si="14"/>
        <v>0</v>
      </c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34"/>
      <c r="AC963" s="34"/>
      <c r="AD963" s="34"/>
      <c r="AE963" s="34"/>
      <c r="AF963" s="35"/>
      <c r="AG963" s="35"/>
      <c r="AH963" s="35"/>
      <c r="AI963" s="35"/>
      <c r="AJ963" s="35"/>
      <c r="AK963" s="35"/>
      <c r="AL963" s="35"/>
      <c r="AM963" s="35"/>
      <c r="AN963" s="35"/>
      <c r="AO963" s="35"/>
      <c r="AP963" s="35"/>
      <c r="AQ963" s="35"/>
      <c r="AR963" s="35"/>
      <c r="AS963" s="35"/>
      <c r="AT963" s="35"/>
      <c r="AU963" s="35"/>
      <c r="AV963" s="35"/>
    </row>
    <row r="964" spans="1:48" ht="13.9" customHeight="1" x14ac:dyDescent="0.25">
      <c r="A964" s="83"/>
      <c r="B964" s="67"/>
      <c r="C964" s="93" t="s">
        <v>118</v>
      </c>
      <c r="D964" s="97" t="s">
        <v>116</v>
      </c>
      <c r="E964" s="98" t="s">
        <v>50</v>
      </c>
      <c r="F964" s="94" t="s">
        <v>495</v>
      </c>
      <c r="G964" s="94"/>
      <c r="H964" s="94" t="s">
        <v>555</v>
      </c>
      <c r="I964" s="94" t="s">
        <v>557</v>
      </c>
      <c r="J964" s="113">
        <v>2012</v>
      </c>
      <c r="K964" s="128">
        <v>36</v>
      </c>
      <c r="L964" s="32"/>
      <c r="M964" s="33">
        <f t="shared" si="14"/>
        <v>0</v>
      </c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  <c r="AC964" s="34"/>
      <c r="AD964" s="34"/>
      <c r="AE964" s="34"/>
      <c r="AF964" s="35"/>
      <c r="AG964" s="35"/>
      <c r="AH964" s="35"/>
      <c r="AI964" s="35"/>
      <c r="AJ964" s="35"/>
      <c r="AK964" s="35"/>
      <c r="AL964" s="35"/>
      <c r="AM964" s="35"/>
      <c r="AN964" s="35"/>
      <c r="AO964" s="35"/>
      <c r="AP964" s="35"/>
      <c r="AQ964" s="35"/>
      <c r="AR964" s="35"/>
      <c r="AS964" s="35"/>
      <c r="AT964" s="35"/>
      <c r="AU964" s="35"/>
      <c r="AV964" s="35"/>
    </row>
    <row r="965" spans="1:48" ht="13.9" customHeight="1" x14ac:dyDescent="0.25">
      <c r="A965" s="74"/>
      <c r="B965" s="67"/>
      <c r="C965" s="36" t="s">
        <v>118</v>
      </c>
      <c r="D965" s="97" t="s">
        <v>116</v>
      </c>
      <c r="E965" s="98"/>
      <c r="F965" s="96" t="s">
        <v>607</v>
      </c>
      <c r="G965" s="36"/>
      <c r="H965" s="96" t="s">
        <v>627</v>
      </c>
      <c r="I965" s="36" t="s">
        <v>633</v>
      </c>
      <c r="J965" s="36">
        <v>2016</v>
      </c>
      <c r="K965" s="128">
        <v>38</v>
      </c>
      <c r="L965" s="32"/>
      <c r="M965" s="33">
        <f t="shared" si="14"/>
        <v>0</v>
      </c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34"/>
      <c r="AC965" s="34"/>
      <c r="AD965" s="34"/>
      <c r="AE965" s="34"/>
      <c r="AF965" s="35"/>
      <c r="AG965" s="35"/>
      <c r="AH965" s="35"/>
      <c r="AI965" s="35"/>
      <c r="AJ965" s="35"/>
      <c r="AK965" s="35"/>
      <c r="AL965" s="35"/>
      <c r="AM965" s="35"/>
      <c r="AN965" s="35"/>
      <c r="AO965" s="35"/>
      <c r="AP965" s="35"/>
      <c r="AQ965" s="35"/>
      <c r="AR965" s="35"/>
      <c r="AS965" s="35"/>
      <c r="AT965" s="35"/>
      <c r="AU965" s="35"/>
      <c r="AV965" s="35"/>
    </row>
    <row r="966" spans="1:48" ht="13.9" customHeight="1" x14ac:dyDescent="0.25">
      <c r="A966" s="78"/>
      <c r="B966" s="67"/>
      <c r="C966" s="36" t="s">
        <v>118</v>
      </c>
      <c r="D966" s="97" t="s">
        <v>116</v>
      </c>
      <c r="E966" s="98" t="s">
        <v>50</v>
      </c>
      <c r="F966" s="36" t="s">
        <v>634</v>
      </c>
      <c r="G966" s="36"/>
      <c r="H966" s="36" t="s">
        <v>642</v>
      </c>
      <c r="I966" s="36" t="s">
        <v>648</v>
      </c>
      <c r="J966" s="36">
        <v>2014</v>
      </c>
      <c r="K966" s="128">
        <v>15.25</v>
      </c>
      <c r="L966" s="32"/>
      <c r="M966" s="33">
        <f t="shared" si="14"/>
        <v>0</v>
      </c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34"/>
      <c r="AC966" s="34"/>
      <c r="AD966" s="34"/>
      <c r="AE966" s="34"/>
      <c r="AF966" s="35"/>
      <c r="AG966" s="35"/>
      <c r="AH966" s="35"/>
      <c r="AI966" s="35"/>
      <c r="AJ966" s="35"/>
      <c r="AK966" s="35"/>
      <c r="AL966" s="35"/>
      <c r="AM966" s="35"/>
      <c r="AN966" s="35"/>
      <c r="AO966" s="35"/>
      <c r="AP966" s="35"/>
      <c r="AQ966" s="35"/>
      <c r="AR966" s="35"/>
      <c r="AS966" s="35"/>
      <c r="AT966" s="35"/>
      <c r="AU966" s="35"/>
      <c r="AV966" s="35"/>
    </row>
    <row r="967" spans="1:48" ht="13.9" customHeight="1" x14ac:dyDescent="0.25">
      <c r="A967" s="83"/>
      <c r="B967" s="67"/>
      <c r="C967" s="94" t="s">
        <v>118</v>
      </c>
      <c r="D967" s="97" t="s">
        <v>116</v>
      </c>
      <c r="E967" s="98" t="s">
        <v>93</v>
      </c>
      <c r="F967" s="94" t="s">
        <v>122</v>
      </c>
      <c r="G967" s="94" t="s">
        <v>130</v>
      </c>
      <c r="H967" s="94" t="s">
        <v>131</v>
      </c>
      <c r="I967" s="94" t="s">
        <v>133</v>
      </c>
      <c r="J967" s="113">
        <v>2019</v>
      </c>
      <c r="K967" s="128">
        <v>28.5</v>
      </c>
      <c r="L967" s="32"/>
      <c r="M967" s="33">
        <f t="shared" si="14"/>
        <v>0</v>
      </c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34"/>
      <c r="AC967" s="34"/>
      <c r="AD967" s="34"/>
      <c r="AE967" s="34"/>
      <c r="AF967" s="35"/>
      <c r="AG967" s="35"/>
      <c r="AH967" s="35"/>
      <c r="AI967" s="35"/>
      <c r="AJ967" s="35"/>
      <c r="AK967" s="35"/>
      <c r="AL967" s="35"/>
      <c r="AM967" s="35"/>
      <c r="AN967" s="35"/>
      <c r="AO967" s="35"/>
      <c r="AP967" s="35"/>
      <c r="AQ967" s="35"/>
      <c r="AR967" s="35"/>
      <c r="AS967" s="35"/>
      <c r="AT967" s="35"/>
      <c r="AU967" s="35"/>
      <c r="AV967" s="35"/>
    </row>
    <row r="968" spans="1:48" ht="13.9" customHeight="1" x14ac:dyDescent="0.25">
      <c r="A968" s="74"/>
      <c r="B968" s="67"/>
      <c r="C968" s="93" t="s">
        <v>118</v>
      </c>
      <c r="D968" s="97" t="s">
        <v>116</v>
      </c>
      <c r="E968" s="98" t="s">
        <v>93</v>
      </c>
      <c r="F968" s="94" t="s">
        <v>122</v>
      </c>
      <c r="G968" s="94" t="s">
        <v>130</v>
      </c>
      <c r="H968" s="94" t="s">
        <v>131</v>
      </c>
      <c r="I968" s="94" t="s">
        <v>133</v>
      </c>
      <c r="J968" s="113">
        <v>2020</v>
      </c>
      <c r="K968" s="128">
        <v>28.75</v>
      </c>
      <c r="L968" s="32"/>
      <c r="M968" s="33">
        <f t="shared" si="14"/>
        <v>0</v>
      </c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34"/>
      <c r="AC968" s="34"/>
      <c r="AD968" s="34"/>
      <c r="AE968" s="34"/>
      <c r="AF968" s="35"/>
      <c r="AG968" s="35"/>
      <c r="AH968" s="35"/>
      <c r="AI968" s="35"/>
      <c r="AJ968" s="35"/>
      <c r="AK968" s="35"/>
      <c r="AL968" s="35"/>
      <c r="AM968" s="35"/>
      <c r="AN968" s="35"/>
      <c r="AO968" s="35"/>
      <c r="AP968" s="35"/>
      <c r="AQ968" s="35"/>
      <c r="AR968" s="35"/>
      <c r="AS968" s="35"/>
      <c r="AT968" s="35"/>
      <c r="AU968" s="35"/>
      <c r="AV968" s="35"/>
    </row>
    <row r="969" spans="1:48" ht="13.9" customHeight="1" x14ac:dyDescent="0.25">
      <c r="A969" s="74"/>
      <c r="B969" s="67"/>
      <c r="C969" s="36" t="s">
        <v>118</v>
      </c>
      <c r="D969" s="97" t="s">
        <v>116</v>
      </c>
      <c r="E969" s="98" t="s">
        <v>93</v>
      </c>
      <c r="F969" s="36" t="s">
        <v>122</v>
      </c>
      <c r="G969" s="36" t="s">
        <v>130</v>
      </c>
      <c r="H969" s="36" t="s">
        <v>131</v>
      </c>
      <c r="I969" s="94" t="s">
        <v>133</v>
      </c>
      <c r="J969" s="36">
        <v>2021</v>
      </c>
      <c r="K969" s="128">
        <v>28.75</v>
      </c>
      <c r="L969" s="32"/>
      <c r="M969" s="33">
        <f t="shared" si="14"/>
        <v>0</v>
      </c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  <c r="AC969" s="34"/>
      <c r="AD969" s="34"/>
      <c r="AE969" s="34"/>
      <c r="AF969" s="35"/>
      <c r="AG969" s="35"/>
      <c r="AH969" s="35"/>
      <c r="AI969" s="35"/>
      <c r="AJ969" s="35"/>
      <c r="AK969" s="35"/>
      <c r="AL969" s="35"/>
      <c r="AM969" s="35"/>
      <c r="AN969" s="35"/>
      <c r="AO969" s="35"/>
      <c r="AP969" s="35"/>
      <c r="AQ969" s="35"/>
      <c r="AR969" s="35"/>
      <c r="AS969" s="35"/>
      <c r="AT969" s="35"/>
      <c r="AU969" s="35"/>
      <c r="AV969" s="35"/>
    </row>
    <row r="970" spans="1:48" ht="13.9" customHeight="1" x14ac:dyDescent="0.25">
      <c r="A970" s="74"/>
      <c r="B970" s="67"/>
      <c r="C970" s="36" t="s">
        <v>118</v>
      </c>
      <c r="D970" s="97" t="s">
        <v>116</v>
      </c>
      <c r="E970" s="98" t="s">
        <v>93</v>
      </c>
      <c r="F970" s="36" t="s">
        <v>122</v>
      </c>
      <c r="G970" s="36" t="s">
        <v>130</v>
      </c>
      <c r="H970" s="36" t="s">
        <v>131</v>
      </c>
      <c r="I970" s="36" t="s">
        <v>190</v>
      </c>
      <c r="J970" s="36">
        <v>2020</v>
      </c>
      <c r="K970" s="128">
        <v>31.25</v>
      </c>
      <c r="L970" s="32"/>
      <c r="M970" s="33">
        <f t="shared" si="14"/>
        <v>0</v>
      </c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34"/>
      <c r="AC970" s="34"/>
      <c r="AD970" s="34"/>
      <c r="AE970" s="34"/>
      <c r="AF970" s="35"/>
      <c r="AG970" s="35"/>
      <c r="AH970" s="35"/>
      <c r="AI970" s="35"/>
      <c r="AJ970" s="35"/>
      <c r="AK970" s="35"/>
      <c r="AL970" s="35"/>
      <c r="AM970" s="35"/>
      <c r="AN970" s="35"/>
      <c r="AO970" s="35"/>
      <c r="AP970" s="35"/>
      <c r="AQ970" s="35"/>
      <c r="AR970" s="35"/>
      <c r="AS970" s="35"/>
      <c r="AT970" s="35"/>
      <c r="AU970" s="35"/>
      <c r="AV970" s="35"/>
    </row>
    <row r="971" spans="1:48" ht="13.9" customHeight="1" x14ac:dyDescent="0.25">
      <c r="A971" s="74"/>
      <c r="B971" s="67"/>
      <c r="C971" s="93" t="s">
        <v>118</v>
      </c>
      <c r="D971" s="97" t="s">
        <v>116</v>
      </c>
      <c r="E971" s="98" t="s">
        <v>93</v>
      </c>
      <c r="F971" s="94" t="s">
        <v>122</v>
      </c>
      <c r="G971" s="94" t="s">
        <v>130</v>
      </c>
      <c r="H971" s="94" t="s">
        <v>131</v>
      </c>
      <c r="I971" s="94" t="s">
        <v>133</v>
      </c>
      <c r="J971" s="113">
        <v>1996</v>
      </c>
      <c r="K971" s="128">
        <v>38.5</v>
      </c>
      <c r="L971" s="32"/>
      <c r="M971" s="33">
        <f t="shared" si="14"/>
        <v>0</v>
      </c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34"/>
      <c r="AC971" s="34"/>
      <c r="AD971" s="34"/>
      <c r="AE971" s="34"/>
      <c r="AF971" s="35"/>
      <c r="AG971" s="35"/>
      <c r="AH971" s="35"/>
      <c r="AI971" s="35"/>
      <c r="AJ971" s="35"/>
      <c r="AK971" s="35"/>
      <c r="AL971" s="35"/>
      <c r="AM971" s="35"/>
      <c r="AN971" s="35"/>
      <c r="AO971" s="35"/>
      <c r="AP971" s="35"/>
      <c r="AQ971" s="35"/>
      <c r="AR971" s="35"/>
      <c r="AS971" s="35"/>
      <c r="AT971" s="35"/>
      <c r="AU971" s="35"/>
      <c r="AV971" s="35"/>
    </row>
    <row r="972" spans="1:48" ht="13.9" customHeight="1" x14ac:dyDescent="0.25">
      <c r="A972" s="74"/>
      <c r="B972" s="67"/>
      <c r="C972" s="93" t="s">
        <v>118</v>
      </c>
      <c r="D972" s="97" t="s">
        <v>116</v>
      </c>
      <c r="E972" s="98" t="s">
        <v>93</v>
      </c>
      <c r="F972" s="94" t="s">
        <v>122</v>
      </c>
      <c r="G972" s="94" t="s">
        <v>130</v>
      </c>
      <c r="H972" s="94" t="s">
        <v>131</v>
      </c>
      <c r="I972" s="94" t="s">
        <v>190</v>
      </c>
      <c r="J972" s="113">
        <v>1998</v>
      </c>
      <c r="K972" s="128">
        <v>52</v>
      </c>
      <c r="L972" s="32"/>
      <c r="M972" s="33">
        <f t="shared" si="14"/>
        <v>0</v>
      </c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34"/>
      <c r="AC972" s="34"/>
      <c r="AD972" s="34"/>
      <c r="AE972" s="34"/>
      <c r="AF972" s="35"/>
      <c r="AG972" s="35"/>
      <c r="AH972" s="35"/>
      <c r="AI972" s="35"/>
      <c r="AJ972" s="35"/>
      <c r="AK972" s="35"/>
      <c r="AL972" s="35"/>
      <c r="AM972" s="35"/>
      <c r="AN972" s="35"/>
      <c r="AO972" s="35"/>
      <c r="AP972" s="35"/>
      <c r="AQ972" s="35"/>
      <c r="AR972" s="35"/>
      <c r="AS972" s="35"/>
      <c r="AT972" s="35"/>
      <c r="AU972" s="35"/>
      <c r="AV972" s="35"/>
    </row>
    <row r="973" spans="1:48" ht="13.9" customHeight="1" x14ac:dyDescent="0.25">
      <c r="A973" s="77"/>
      <c r="B973" s="67"/>
      <c r="C973" s="94" t="s">
        <v>118</v>
      </c>
      <c r="D973" s="97" t="s">
        <v>116</v>
      </c>
      <c r="E973" s="98" t="s">
        <v>93</v>
      </c>
      <c r="F973" s="94" t="s">
        <v>122</v>
      </c>
      <c r="G973" s="94" t="s">
        <v>124</v>
      </c>
      <c r="H973" s="94" t="s">
        <v>705</v>
      </c>
      <c r="I973" s="94" t="s">
        <v>715</v>
      </c>
      <c r="J973" s="113">
        <v>2018</v>
      </c>
      <c r="K973" s="128">
        <v>32</v>
      </c>
      <c r="L973" s="32"/>
      <c r="M973" s="33">
        <f t="shared" ref="M973:M1036" si="15">K973*L973</f>
        <v>0</v>
      </c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34"/>
      <c r="AC973" s="34"/>
      <c r="AD973" s="34"/>
      <c r="AE973" s="34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  <c r="AR973" s="35"/>
      <c r="AS973" s="35"/>
      <c r="AT973" s="35"/>
      <c r="AU973" s="35"/>
      <c r="AV973" s="35"/>
    </row>
    <row r="974" spans="1:48" ht="13.9" customHeight="1" x14ac:dyDescent="0.25">
      <c r="A974" s="70"/>
      <c r="B974" s="67"/>
      <c r="C974" s="36" t="s">
        <v>118</v>
      </c>
      <c r="D974" s="97" t="s">
        <v>116</v>
      </c>
      <c r="E974" s="98" t="s">
        <v>50</v>
      </c>
      <c r="F974" s="36" t="s">
        <v>149</v>
      </c>
      <c r="G974" s="36" t="s">
        <v>774</v>
      </c>
      <c r="H974" s="36" t="s">
        <v>775</v>
      </c>
      <c r="I974" s="36" t="s">
        <v>779</v>
      </c>
      <c r="J974" s="36">
        <v>2018</v>
      </c>
      <c r="K974" s="128">
        <v>24.5</v>
      </c>
      <c r="L974" s="32"/>
      <c r="M974" s="33">
        <f t="shared" si="15"/>
        <v>0</v>
      </c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  <c r="AC974" s="34"/>
      <c r="AD974" s="34"/>
      <c r="AE974" s="34"/>
      <c r="AF974" s="35"/>
      <c r="AG974" s="35"/>
      <c r="AH974" s="35"/>
      <c r="AI974" s="35"/>
      <c r="AJ974" s="35"/>
      <c r="AK974" s="35"/>
      <c r="AL974" s="35"/>
      <c r="AM974" s="35"/>
      <c r="AN974" s="35"/>
      <c r="AO974" s="35"/>
      <c r="AP974" s="35"/>
      <c r="AQ974" s="35"/>
      <c r="AR974" s="35"/>
      <c r="AS974" s="35"/>
      <c r="AT974" s="35"/>
      <c r="AU974" s="35"/>
      <c r="AV974" s="35"/>
    </row>
    <row r="975" spans="1:48" ht="13.9" customHeight="1" x14ac:dyDescent="0.25">
      <c r="A975" s="70"/>
      <c r="B975" s="67"/>
      <c r="C975" s="36" t="s">
        <v>118</v>
      </c>
      <c r="D975" s="97" t="s">
        <v>116</v>
      </c>
      <c r="E975" s="98" t="s">
        <v>50</v>
      </c>
      <c r="F975" s="36" t="s">
        <v>149</v>
      </c>
      <c r="G975" s="36" t="s">
        <v>774</v>
      </c>
      <c r="H975" s="36" t="s">
        <v>775</v>
      </c>
      <c r="I975" s="36" t="s">
        <v>779</v>
      </c>
      <c r="J975" s="36">
        <v>2015</v>
      </c>
      <c r="K975" s="128">
        <v>27.5</v>
      </c>
      <c r="L975" s="32"/>
      <c r="M975" s="33">
        <f t="shared" si="15"/>
        <v>0</v>
      </c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  <c r="AC975" s="34"/>
      <c r="AD975" s="34"/>
      <c r="AE975" s="34"/>
      <c r="AF975" s="35"/>
      <c r="AG975" s="35"/>
      <c r="AH975" s="35"/>
      <c r="AI975" s="35"/>
      <c r="AJ975" s="35"/>
      <c r="AK975" s="35"/>
      <c r="AL975" s="35"/>
      <c r="AM975" s="35"/>
      <c r="AN975" s="35"/>
      <c r="AO975" s="35"/>
      <c r="AP975" s="35"/>
      <c r="AQ975" s="35"/>
      <c r="AR975" s="35"/>
      <c r="AS975" s="35"/>
      <c r="AT975" s="35"/>
      <c r="AU975" s="35"/>
      <c r="AV975" s="35"/>
    </row>
    <row r="976" spans="1:48" ht="13.9" customHeight="1" x14ac:dyDescent="0.25">
      <c r="A976" s="70"/>
      <c r="B976" s="67"/>
      <c r="C976" s="36" t="s">
        <v>118</v>
      </c>
      <c r="D976" s="97" t="s">
        <v>116</v>
      </c>
      <c r="E976" s="98" t="s">
        <v>50</v>
      </c>
      <c r="F976" s="36" t="s">
        <v>149</v>
      </c>
      <c r="G976" s="36" t="s">
        <v>774</v>
      </c>
      <c r="H976" s="36" t="s">
        <v>775</v>
      </c>
      <c r="I976" s="36" t="s">
        <v>779</v>
      </c>
      <c r="J976" s="36">
        <v>2014</v>
      </c>
      <c r="K976" s="128">
        <v>28.5</v>
      </c>
      <c r="L976" s="32"/>
      <c r="M976" s="33">
        <f t="shared" si="15"/>
        <v>0</v>
      </c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34"/>
      <c r="AC976" s="34"/>
      <c r="AD976" s="34"/>
      <c r="AE976" s="34"/>
      <c r="AF976" s="35"/>
      <c r="AG976" s="35"/>
      <c r="AH976" s="35"/>
      <c r="AI976" s="35"/>
      <c r="AJ976" s="35"/>
      <c r="AK976" s="35"/>
      <c r="AL976" s="35"/>
      <c r="AM976" s="35"/>
      <c r="AN976" s="35"/>
      <c r="AO976" s="35"/>
      <c r="AP976" s="35"/>
      <c r="AQ976" s="35"/>
      <c r="AR976" s="35"/>
      <c r="AS976" s="35"/>
      <c r="AT976" s="35"/>
      <c r="AU976" s="35"/>
      <c r="AV976" s="35"/>
    </row>
    <row r="977" spans="1:48" ht="13.9" customHeight="1" x14ac:dyDescent="0.25">
      <c r="A977" s="70"/>
      <c r="B977" s="67"/>
      <c r="C977" s="36" t="s">
        <v>118</v>
      </c>
      <c r="D977" s="97" t="s">
        <v>116</v>
      </c>
      <c r="E977" s="98" t="s">
        <v>50</v>
      </c>
      <c r="F977" s="36" t="s">
        <v>149</v>
      </c>
      <c r="G977" s="36" t="s">
        <v>774</v>
      </c>
      <c r="H977" s="36" t="s">
        <v>775</v>
      </c>
      <c r="I977" s="36" t="s">
        <v>779</v>
      </c>
      <c r="J977" s="36">
        <v>2010</v>
      </c>
      <c r="K977" s="128">
        <v>32</v>
      </c>
      <c r="L977" s="32"/>
      <c r="M977" s="33">
        <f t="shared" si="15"/>
        <v>0</v>
      </c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34"/>
      <c r="AC977" s="34"/>
      <c r="AD977" s="34"/>
      <c r="AE977" s="34"/>
      <c r="AF977" s="35"/>
      <c r="AG977" s="35"/>
      <c r="AH977" s="35"/>
      <c r="AI977" s="35"/>
      <c r="AJ977" s="35"/>
      <c r="AK977" s="35"/>
      <c r="AL977" s="35"/>
      <c r="AM977" s="35"/>
      <c r="AN977" s="35"/>
      <c r="AO977" s="35"/>
      <c r="AP977" s="35"/>
      <c r="AQ977" s="35"/>
      <c r="AR977" s="35"/>
      <c r="AS977" s="35"/>
      <c r="AT977" s="35"/>
      <c r="AU977" s="35"/>
      <c r="AV977" s="35"/>
    </row>
    <row r="978" spans="1:48" ht="13.9" customHeight="1" x14ac:dyDescent="0.25">
      <c r="A978" s="92"/>
      <c r="B978" s="93"/>
      <c r="C978" s="93"/>
      <c r="D978" s="93"/>
      <c r="E978" s="91" t="s">
        <v>1020</v>
      </c>
      <c r="F978" s="91"/>
      <c r="G978" s="91"/>
      <c r="H978" s="94"/>
      <c r="I978" s="94"/>
      <c r="J978" s="113"/>
      <c r="K978" s="129"/>
      <c r="L978" s="32"/>
      <c r="M978" s="33">
        <f t="shared" si="15"/>
        <v>0</v>
      </c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34"/>
      <c r="AC978" s="34"/>
      <c r="AD978" s="34"/>
      <c r="AE978" s="34"/>
      <c r="AF978" s="35"/>
      <c r="AG978" s="35"/>
      <c r="AH978" s="35"/>
      <c r="AI978" s="35"/>
      <c r="AJ978" s="35"/>
      <c r="AK978" s="35"/>
      <c r="AL978" s="35"/>
      <c r="AM978" s="35"/>
      <c r="AN978" s="35"/>
      <c r="AO978" s="35"/>
      <c r="AP978" s="35"/>
      <c r="AQ978" s="35"/>
      <c r="AR978" s="35"/>
      <c r="AS978" s="35"/>
      <c r="AT978" s="35"/>
      <c r="AU978" s="35"/>
      <c r="AV978" s="35"/>
    </row>
    <row r="979" spans="1:48" ht="13.9" customHeight="1" x14ac:dyDescent="0.25">
      <c r="A979" s="92"/>
      <c r="B979" s="66"/>
      <c r="C979" s="94" t="s">
        <v>54</v>
      </c>
      <c r="D979" s="97" t="s">
        <v>17</v>
      </c>
      <c r="E979" s="98"/>
      <c r="F979" s="94" t="s">
        <v>51</v>
      </c>
      <c r="G979" s="94"/>
      <c r="H979" s="94" t="s">
        <v>410</v>
      </c>
      <c r="I979" s="94" t="s">
        <v>415</v>
      </c>
      <c r="J979" s="113"/>
      <c r="K979" s="128">
        <v>21.75</v>
      </c>
      <c r="L979" s="32"/>
      <c r="M979" s="33">
        <f t="shared" si="15"/>
        <v>0</v>
      </c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  <c r="AC979" s="34"/>
      <c r="AD979" s="34"/>
      <c r="AE979" s="34"/>
      <c r="AF979" s="35"/>
      <c r="AG979" s="35"/>
      <c r="AH979" s="35"/>
      <c r="AI979" s="35"/>
      <c r="AJ979" s="35"/>
      <c r="AK979" s="35"/>
      <c r="AL979" s="35"/>
      <c r="AM979" s="35"/>
      <c r="AN979" s="35"/>
      <c r="AO979" s="35"/>
      <c r="AP979" s="35"/>
      <c r="AQ979" s="35"/>
      <c r="AR979" s="35"/>
      <c r="AS979" s="35"/>
      <c r="AT979" s="35"/>
      <c r="AU979" s="35"/>
      <c r="AV979" s="35"/>
    </row>
    <row r="980" spans="1:48" ht="13.9" customHeight="1" x14ac:dyDescent="0.25">
      <c r="A980" s="92"/>
      <c r="B980" s="66"/>
      <c r="C980" s="94" t="s">
        <v>54</v>
      </c>
      <c r="D980" s="97" t="s">
        <v>17</v>
      </c>
      <c r="E980" s="98"/>
      <c r="F980" s="94" t="s">
        <v>51</v>
      </c>
      <c r="G980" s="94"/>
      <c r="H980" s="94" t="s">
        <v>410</v>
      </c>
      <c r="I980" s="94" t="s">
        <v>416</v>
      </c>
      <c r="J980" s="113"/>
      <c r="K980" s="128">
        <v>30.5</v>
      </c>
      <c r="L980" s="32"/>
      <c r="M980" s="33">
        <f t="shared" si="15"/>
        <v>0</v>
      </c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34"/>
      <c r="AF980" s="35"/>
      <c r="AG980" s="35"/>
      <c r="AH980" s="35"/>
      <c r="AI980" s="35"/>
      <c r="AJ980" s="35"/>
      <c r="AK980" s="35"/>
      <c r="AL980" s="35"/>
      <c r="AM980" s="35"/>
      <c r="AN980" s="35"/>
      <c r="AO980" s="35"/>
      <c r="AP980" s="35"/>
      <c r="AQ980" s="35"/>
      <c r="AR980" s="35"/>
      <c r="AS980" s="35"/>
      <c r="AT980" s="35"/>
      <c r="AU980" s="35"/>
      <c r="AV980" s="35"/>
    </row>
    <row r="981" spans="1:48" ht="13.9" customHeight="1" x14ac:dyDescent="0.25">
      <c r="A981" s="53"/>
      <c r="B981" s="66"/>
      <c r="C981" s="93" t="s">
        <v>54</v>
      </c>
      <c r="D981" s="97" t="s">
        <v>17</v>
      </c>
      <c r="E981" s="98" t="s">
        <v>22</v>
      </c>
      <c r="F981" s="94" t="s">
        <v>67</v>
      </c>
      <c r="G981" s="94"/>
      <c r="H981" s="94" t="s">
        <v>318</v>
      </c>
      <c r="I981" s="94" t="s">
        <v>77</v>
      </c>
      <c r="J981" s="113"/>
      <c r="K981" s="128">
        <v>35</v>
      </c>
      <c r="L981" s="32"/>
      <c r="M981" s="33">
        <f t="shared" si="15"/>
        <v>0</v>
      </c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34"/>
      <c r="AC981" s="34"/>
      <c r="AD981" s="34"/>
      <c r="AE981" s="34"/>
      <c r="AF981" s="35"/>
      <c r="AG981" s="35"/>
      <c r="AH981" s="35"/>
      <c r="AI981" s="35"/>
      <c r="AJ981" s="35"/>
      <c r="AK981" s="35"/>
      <c r="AL981" s="35"/>
      <c r="AM981" s="35"/>
      <c r="AN981" s="35"/>
      <c r="AO981" s="35"/>
      <c r="AP981" s="35"/>
      <c r="AQ981" s="35"/>
      <c r="AR981" s="35"/>
      <c r="AS981" s="35"/>
      <c r="AT981" s="35"/>
      <c r="AU981" s="35"/>
      <c r="AV981" s="35"/>
    </row>
    <row r="982" spans="1:48" ht="13.9" customHeight="1" x14ac:dyDescent="0.25">
      <c r="A982" s="53"/>
      <c r="B982" s="66"/>
      <c r="C982" s="93" t="s">
        <v>54</v>
      </c>
      <c r="D982" s="97" t="s">
        <v>17</v>
      </c>
      <c r="E982" s="98" t="s">
        <v>22</v>
      </c>
      <c r="F982" s="94" t="s">
        <v>67</v>
      </c>
      <c r="G982" s="94"/>
      <c r="H982" s="94" t="s">
        <v>318</v>
      </c>
      <c r="I982" s="94" t="s">
        <v>78</v>
      </c>
      <c r="J982" s="113"/>
      <c r="K982" s="128">
        <v>35</v>
      </c>
      <c r="L982" s="32"/>
      <c r="M982" s="33">
        <f t="shared" si="15"/>
        <v>0</v>
      </c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  <c r="AA982" s="34"/>
      <c r="AB982" s="34"/>
      <c r="AC982" s="34"/>
      <c r="AD982" s="34"/>
      <c r="AE982" s="34"/>
      <c r="AF982" s="35"/>
      <c r="AG982" s="35"/>
      <c r="AH982" s="35"/>
      <c r="AI982" s="35"/>
      <c r="AJ982" s="35"/>
      <c r="AK982" s="35"/>
      <c r="AL982" s="35"/>
      <c r="AM982" s="35"/>
      <c r="AN982" s="35"/>
      <c r="AO982" s="35"/>
      <c r="AP982" s="35"/>
      <c r="AQ982" s="35"/>
      <c r="AR982" s="35"/>
      <c r="AS982" s="35"/>
      <c r="AT982" s="35"/>
      <c r="AU982" s="35"/>
      <c r="AV982" s="35"/>
    </row>
    <row r="983" spans="1:48" ht="13.9" customHeight="1" x14ac:dyDescent="0.25">
      <c r="A983" s="80" t="s">
        <v>247</v>
      </c>
      <c r="B983" s="66"/>
      <c r="C983" s="93" t="s">
        <v>54</v>
      </c>
      <c r="D983" s="97" t="s">
        <v>17</v>
      </c>
      <c r="E983" s="98"/>
      <c r="F983" s="94" t="s">
        <v>67</v>
      </c>
      <c r="G983" s="94"/>
      <c r="H983" s="94" t="s">
        <v>68</v>
      </c>
      <c r="I983" s="94" t="s">
        <v>69</v>
      </c>
      <c r="J983" s="113">
        <v>2007</v>
      </c>
      <c r="K983" s="128">
        <v>12.75</v>
      </c>
      <c r="L983" s="32"/>
      <c r="M983" s="33">
        <f t="shared" si="15"/>
        <v>0</v>
      </c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  <c r="AA983" s="34"/>
      <c r="AB983" s="34"/>
      <c r="AC983" s="34"/>
      <c r="AD983" s="34"/>
      <c r="AE983" s="34"/>
      <c r="AF983" s="35"/>
      <c r="AG983" s="35"/>
      <c r="AH983" s="35"/>
      <c r="AI983" s="35"/>
      <c r="AJ983" s="35"/>
      <c r="AK983" s="35"/>
      <c r="AL983" s="35"/>
      <c r="AM983" s="35"/>
      <c r="AN983" s="35"/>
      <c r="AO983" s="35"/>
      <c r="AP983" s="35"/>
      <c r="AQ983" s="35"/>
      <c r="AR983" s="35"/>
      <c r="AS983" s="35"/>
      <c r="AT983" s="35"/>
      <c r="AU983" s="35"/>
      <c r="AV983" s="35"/>
    </row>
    <row r="984" spans="1:48" ht="13.9" customHeight="1" x14ac:dyDescent="0.25">
      <c r="A984" s="53"/>
      <c r="B984" s="66"/>
      <c r="C984" s="93" t="s">
        <v>54</v>
      </c>
      <c r="D984" s="97" t="s">
        <v>17</v>
      </c>
      <c r="E984" s="98"/>
      <c r="F984" s="94" t="s">
        <v>67</v>
      </c>
      <c r="G984" s="94"/>
      <c r="H984" s="94" t="s">
        <v>68</v>
      </c>
      <c r="I984" s="94" t="s">
        <v>70</v>
      </c>
      <c r="J984" s="113"/>
      <c r="K984" s="128">
        <v>16.5</v>
      </c>
      <c r="L984" s="32"/>
      <c r="M984" s="33">
        <f t="shared" si="15"/>
        <v>0</v>
      </c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34"/>
      <c r="AC984" s="34"/>
      <c r="AD984" s="34"/>
      <c r="AE984" s="34"/>
      <c r="AF984" s="35"/>
      <c r="AG984" s="35"/>
      <c r="AH984" s="35"/>
      <c r="AI984" s="35"/>
      <c r="AJ984" s="35"/>
      <c r="AK984" s="35"/>
      <c r="AL984" s="35"/>
      <c r="AM984" s="35"/>
      <c r="AN984" s="35"/>
      <c r="AO984" s="35"/>
      <c r="AP984" s="35"/>
      <c r="AQ984" s="35"/>
      <c r="AR984" s="35"/>
      <c r="AS984" s="35"/>
      <c r="AT984" s="35"/>
      <c r="AU984" s="35"/>
      <c r="AV984" s="35"/>
    </row>
    <row r="985" spans="1:48" ht="13.9" customHeight="1" x14ac:dyDescent="0.25">
      <c r="A985" s="70"/>
      <c r="B985" s="66"/>
      <c r="C985" s="36" t="s">
        <v>54</v>
      </c>
      <c r="D985" s="97" t="s">
        <v>17</v>
      </c>
      <c r="E985" s="98"/>
      <c r="F985" s="36" t="s">
        <v>67</v>
      </c>
      <c r="G985" s="36"/>
      <c r="H985" s="36" t="s">
        <v>68</v>
      </c>
      <c r="I985" s="36" t="s">
        <v>304</v>
      </c>
      <c r="J985" s="36">
        <v>2019</v>
      </c>
      <c r="K985" s="128">
        <v>19.75</v>
      </c>
      <c r="L985" s="32"/>
      <c r="M985" s="33">
        <f t="shared" si="15"/>
        <v>0</v>
      </c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  <c r="AA985" s="34"/>
      <c r="AB985" s="34"/>
      <c r="AC985" s="34"/>
      <c r="AD985" s="34"/>
      <c r="AE985" s="34"/>
      <c r="AF985" s="35"/>
      <c r="AG985" s="35"/>
      <c r="AH985" s="35"/>
      <c r="AI985" s="35"/>
      <c r="AJ985" s="35"/>
      <c r="AK985" s="35"/>
      <c r="AL985" s="35"/>
      <c r="AM985" s="35"/>
      <c r="AN985" s="35"/>
      <c r="AO985" s="35"/>
      <c r="AP985" s="35"/>
      <c r="AQ985" s="35"/>
      <c r="AR985" s="35"/>
      <c r="AS985" s="35"/>
      <c r="AT985" s="35"/>
      <c r="AU985" s="35"/>
      <c r="AV985" s="35"/>
    </row>
    <row r="986" spans="1:48" ht="13.9" customHeight="1" x14ac:dyDescent="0.25">
      <c r="A986" s="53"/>
      <c r="B986" s="66"/>
      <c r="C986" s="93" t="s">
        <v>54</v>
      </c>
      <c r="D986" s="97" t="s">
        <v>17</v>
      </c>
      <c r="E986" s="98"/>
      <c r="F986" s="94" t="s">
        <v>67</v>
      </c>
      <c r="G986" s="94"/>
      <c r="H986" s="94" t="s">
        <v>68</v>
      </c>
      <c r="I986" s="94" t="s">
        <v>71</v>
      </c>
      <c r="J986" s="113"/>
      <c r="K986" s="128">
        <v>22.75</v>
      </c>
      <c r="L986" s="32"/>
      <c r="M986" s="33">
        <f t="shared" si="15"/>
        <v>0</v>
      </c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34"/>
      <c r="AC986" s="34"/>
      <c r="AD986" s="34"/>
      <c r="AE986" s="34"/>
      <c r="AF986" s="35"/>
      <c r="AG986" s="35"/>
      <c r="AH986" s="35"/>
      <c r="AI986" s="35"/>
      <c r="AJ986" s="35"/>
      <c r="AK986" s="35"/>
      <c r="AL986" s="35"/>
      <c r="AM986" s="35"/>
      <c r="AN986" s="35"/>
      <c r="AO986" s="35"/>
      <c r="AP986" s="35"/>
      <c r="AQ986" s="35"/>
      <c r="AR986" s="35"/>
      <c r="AS986" s="35"/>
      <c r="AT986" s="35"/>
      <c r="AU986" s="35"/>
      <c r="AV986" s="35"/>
    </row>
    <row r="987" spans="1:48" ht="13.9" customHeight="1" x14ac:dyDescent="0.25">
      <c r="A987" s="74"/>
      <c r="B987" s="66"/>
      <c r="C987" s="36" t="s">
        <v>54</v>
      </c>
      <c r="D987" s="97" t="s">
        <v>17</v>
      </c>
      <c r="E987" s="98"/>
      <c r="F987" s="36" t="s">
        <v>67</v>
      </c>
      <c r="G987" s="36"/>
      <c r="H987" s="36" t="s">
        <v>68</v>
      </c>
      <c r="I987" s="36" t="s">
        <v>72</v>
      </c>
      <c r="J987" s="117" t="s">
        <v>305</v>
      </c>
      <c r="K987" s="128">
        <v>30.75</v>
      </c>
      <c r="L987" s="32"/>
      <c r="M987" s="33">
        <f t="shared" si="15"/>
        <v>0</v>
      </c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  <c r="AC987" s="34"/>
      <c r="AD987" s="34"/>
      <c r="AE987" s="34"/>
      <c r="AF987" s="35"/>
      <c r="AG987" s="35"/>
      <c r="AH987" s="35"/>
      <c r="AI987" s="35"/>
      <c r="AJ987" s="35"/>
      <c r="AK987" s="35"/>
      <c r="AL987" s="35"/>
      <c r="AM987" s="35"/>
      <c r="AN987" s="35"/>
      <c r="AO987" s="35"/>
      <c r="AP987" s="35"/>
      <c r="AQ987" s="35"/>
      <c r="AR987" s="35"/>
      <c r="AS987" s="35"/>
      <c r="AT987" s="35"/>
      <c r="AU987" s="35"/>
      <c r="AV987" s="35"/>
    </row>
    <row r="988" spans="1:48" ht="13.9" customHeight="1" x14ac:dyDescent="0.25">
      <c r="A988" s="53"/>
      <c r="B988" s="66"/>
      <c r="C988" s="93" t="s">
        <v>54</v>
      </c>
      <c r="D988" s="97" t="s">
        <v>17</v>
      </c>
      <c r="E988" s="98"/>
      <c r="F988" s="94" t="s">
        <v>67</v>
      </c>
      <c r="G988" s="94"/>
      <c r="H988" s="94" t="s">
        <v>68</v>
      </c>
      <c r="I988" s="94" t="s">
        <v>72</v>
      </c>
      <c r="J988" s="113">
        <v>2014</v>
      </c>
      <c r="K988" s="128">
        <v>34</v>
      </c>
      <c r="L988" s="32"/>
      <c r="M988" s="33">
        <f t="shared" si="15"/>
        <v>0</v>
      </c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  <c r="AC988" s="34"/>
      <c r="AD988" s="34"/>
      <c r="AE988" s="34"/>
      <c r="AF988" s="35"/>
      <c r="AG988" s="35"/>
      <c r="AH988" s="35"/>
      <c r="AI988" s="35"/>
      <c r="AJ988" s="35"/>
      <c r="AK988" s="35"/>
      <c r="AL988" s="35"/>
      <c r="AM988" s="35"/>
      <c r="AN988" s="35"/>
      <c r="AO988" s="35"/>
      <c r="AP988" s="35"/>
      <c r="AQ988" s="35"/>
      <c r="AR988" s="35"/>
      <c r="AS988" s="35"/>
      <c r="AT988" s="35"/>
      <c r="AU988" s="35"/>
      <c r="AV988" s="35"/>
    </row>
    <row r="989" spans="1:48" ht="13.9" customHeight="1" x14ac:dyDescent="0.25">
      <c r="A989" s="53"/>
      <c r="B989" s="66"/>
      <c r="C989" s="93" t="s">
        <v>54</v>
      </c>
      <c r="D989" s="97" t="s">
        <v>17</v>
      </c>
      <c r="E989" s="98"/>
      <c r="F989" s="94" t="s">
        <v>67</v>
      </c>
      <c r="G989" s="94"/>
      <c r="H989" s="94" t="s">
        <v>68</v>
      </c>
      <c r="I989" s="94" t="s">
        <v>306</v>
      </c>
      <c r="J989" s="113"/>
      <c r="K989" s="128">
        <v>48.75</v>
      </c>
      <c r="L989" s="32"/>
      <c r="M989" s="33">
        <f t="shared" si="15"/>
        <v>0</v>
      </c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  <c r="AC989" s="34"/>
      <c r="AD989" s="34"/>
      <c r="AE989" s="34"/>
      <c r="AF989" s="35"/>
      <c r="AG989" s="35"/>
      <c r="AH989" s="35"/>
      <c r="AI989" s="35"/>
      <c r="AJ989" s="35"/>
      <c r="AK989" s="35"/>
      <c r="AL989" s="35"/>
      <c r="AM989" s="35"/>
      <c r="AN989" s="35"/>
      <c r="AO989" s="35"/>
      <c r="AP989" s="35"/>
      <c r="AQ989" s="35"/>
      <c r="AR989" s="35"/>
      <c r="AS989" s="35"/>
      <c r="AT989" s="35"/>
      <c r="AU989" s="35"/>
      <c r="AV989" s="35"/>
    </row>
    <row r="990" spans="1:48" ht="13.9" customHeight="1" x14ac:dyDescent="0.25">
      <c r="A990" s="74"/>
      <c r="B990" s="66"/>
      <c r="C990" s="36" t="s">
        <v>54</v>
      </c>
      <c r="D990" s="97" t="s">
        <v>17</v>
      </c>
      <c r="E990" s="98"/>
      <c r="F990" s="36" t="s">
        <v>67</v>
      </c>
      <c r="G990" s="36"/>
      <c r="H990" s="36" t="s">
        <v>68</v>
      </c>
      <c r="I990" s="36" t="s">
        <v>307</v>
      </c>
      <c r="J990" s="36">
        <v>2021</v>
      </c>
      <c r="K990" s="128">
        <v>69.25</v>
      </c>
      <c r="L990" s="32"/>
      <c r="M990" s="33">
        <f t="shared" si="15"/>
        <v>0</v>
      </c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34"/>
      <c r="AC990" s="34"/>
      <c r="AD990" s="34"/>
      <c r="AE990" s="34"/>
      <c r="AF990" s="35"/>
      <c r="AG990" s="35"/>
      <c r="AH990" s="35"/>
      <c r="AI990" s="35"/>
      <c r="AJ990" s="35"/>
      <c r="AK990" s="35"/>
      <c r="AL990" s="35"/>
      <c r="AM990" s="35"/>
      <c r="AN990" s="35"/>
      <c r="AO990" s="35"/>
      <c r="AP990" s="35"/>
      <c r="AQ990" s="35"/>
      <c r="AR990" s="35"/>
      <c r="AS990" s="35"/>
      <c r="AT990" s="35"/>
      <c r="AU990" s="35"/>
      <c r="AV990" s="35"/>
    </row>
    <row r="991" spans="1:48" ht="13.9" customHeight="1" x14ac:dyDescent="0.25">
      <c r="A991" s="53"/>
      <c r="B991" s="66"/>
      <c r="C991" s="93" t="s">
        <v>54</v>
      </c>
      <c r="D991" s="97" t="s">
        <v>17</v>
      </c>
      <c r="E991" s="98"/>
      <c r="F991" s="94" t="s">
        <v>67</v>
      </c>
      <c r="G991" s="94"/>
      <c r="H991" s="94" t="s">
        <v>68</v>
      </c>
      <c r="I991" s="94" t="s">
        <v>308</v>
      </c>
      <c r="J991" s="113">
        <v>2007</v>
      </c>
      <c r="K991" s="128">
        <v>91.5</v>
      </c>
      <c r="L991" s="32"/>
      <c r="M991" s="33">
        <f t="shared" si="15"/>
        <v>0</v>
      </c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  <c r="AA991" s="34"/>
      <c r="AB991" s="34"/>
      <c r="AC991" s="34"/>
      <c r="AD991" s="34"/>
      <c r="AE991" s="34"/>
      <c r="AF991" s="35"/>
      <c r="AG991" s="35"/>
      <c r="AH991" s="35"/>
      <c r="AI991" s="35"/>
      <c r="AJ991" s="35"/>
      <c r="AK991" s="35"/>
      <c r="AL991" s="35"/>
      <c r="AM991" s="35"/>
      <c r="AN991" s="35"/>
      <c r="AO991" s="35"/>
      <c r="AP991" s="35"/>
      <c r="AQ991" s="35"/>
      <c r="AR991" s="35"/>
      <c r="AS991" s="35"/>
      <c r="AT991" s="35"/>
      <c r="AU991" s="35"/>
      <c r="AV991" s="35"/>
    </row>
    <row r="992" spans="1:48" ht="13.9" customHeight="1" x14ac:dyDescent="0.25">
      <c r="A992" s="53"/>
      <c r="B992" s="66"/>
      <c r="C992" s="93" t="s">
        <v>54</v>
      </c>
      <c r="D992" s="97" t="s">
        <v>17</v>
      </c>
      <c r="E992" s="98"/>
      <c r="F992" s="94" t="s">
        <v>67</v>
      </c>
      <c r="G992" s="94"/>
      <c r="H992" s="94" t="s">
        <v>68</v>
      </c>
      <c r="I992" s="94" t="s">
        <v>308</v>
      </c>
      <c r="J992" s="113">
        <v>1997</v>
      </c>
      <c r="K992" s="128">
        <v>94.75</v>
      </c>
      <c r="L992" s="32"/>
      <c r="M992" s="33">
        <f t="shared" si="15"/>
        <v>0</v>
      </c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  <c r="AA992" s="34"/>
      <c r="AB992" s="34"/>
      <c r="AC992" s="34"/>
      <c r="AD992" s="34"/>
      <c r="AE992" s="34"/>
      <c r="AF992" s="35"/>
      <c r="AG992" s="35"/>
      <c r="AH992" s="35"/>
      <c r="AI992" s="35"/>
      <c r="AJ992" s="35"/>
      <c r="AK992" s="35"/>
      <c r="AL992" s="35"/>
      <c r="AM992" s="35"/>
      <c r="AN992" s="35"/>
      <c r="AO992" s="35"/>
      <c r="AP992" s="35"/>
      <c r="AQ992" s="35"/>
      <c r="AR992" s="35"/>
      <c r="AS992" s="35"/>
      <c r="AT992" s="35"/>
      <c r="AU992" s="35"/>
      <c r="AV992" s="35"/>
    </row>
    <row r="993" spans="1:48" ht="13.9" customHeight="1" x14ac:dyDescent="0.25">
      <c r="A993" s="79" t="s">
        <v>1209</v>
      </c>
      <c r="B993" s="66"/>
      <c r="C993" s="93" t="s">
        <v>54</v>
      </c>
      <c r="D993" s="97" t="s">
        <v>17</v>
      </c>
      <c r="E993" s="98" t="s">
        <v>50</v>
      </c>
      <c r="F993" s="94" t="s">
        <v>67</v>
      </c>
      <c r="G993" s="94" t="s">
        <v>166</v>
      </c>
      <c r="H993" s="94" t="s">
        <v>1195</v>
      </c>
      <c r="I993" s="94" t="s">
        <v>1235</v>
      </c>
      <c r="J993" s="113"/>
      <c r="K993" s="128">
        <v>32.75</v>
      </c>
      <c r="L993" s="32"/>
      <c r="M993" s="33">
        <f t="shared" si="15"/>
        <v>0</v>
      </c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  <c r="AA993" s="34"/>
      <c r="AB993" s="34"/>
      <c r="AC993" s="34"/>
      <c r="AD993" s="34"/>
      <c r="AE993" s="34"/>
      <c r="AF993" s="35"/>
      <c r="AG993" s="35"/>
      <c r="AH993" s="35"/>
      <c r="AI993" s="35"/>
      <c r="AJ993" s="35"/>
      <c r="AK993" s="35"/>
      <c r="AL993" s="35"/>
      <c r="AM993" s="35"/>
      <c r="AN993" s="35"/>
      <c r="AO993" s="35"/>
      <c r="AP993" s="35"/>
      <c r="AQ993" s="35"/>
      <c r="AR993" s="35"/>
      <c r="AS993" s="35"/>
      <c r="AT993" s="35"/>
      <c r="AU993" s="35"/>
      <c r="AV993" s="35"/>
    </row>
    <row r="994" spans="1:48" ht="13.9" customHeight="1" x14ac:dyDescent="0.25">
      <c r="A994" s="53"/>
      <c r="B994" s="66"/>
      <c r="C994" s="94" t="s">
        <v>54</v>
      </c>
      <c r="D994" s="97" t="s">
        <v>17</v>
      </c>
      <c r="E994" s="98"/>
      <c r="F994" s="94" t="s">
        <v>67</v>
      </c>
      <c r="G994" s="94"/>
      <c r="H994" s="94" t="s">
        <v>86</v>
      </c>
      <c r="I994" s="94" t="s">
        <v>87</v>
      </c>
      <c r="J994" s="113"/>
      <c r="K994" s="128">
        <v>19</v>
      </c>
      <c r="L994" s="32"/>
      <c r="M994" s="33">
        <f t="shared" si="15"/>
        <v>0</v>
      </c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34"/>
      <c r="AC994" s="34"/>
      <c r="AD994" s="34"/>
      <c r="AE994" s="34"/>
      <c r="AF994" s="35"/>
      <c r="AG994" s="35"/>
      <c r="AH994" s="35"/>
      <c r="AI994" s="35"/>
      <c r="AJ994" s="35"/>
      <c r="AK994" s="35"/>
      <c r="AL994" s="35"/>
      <c r="AM994" s="35"/>
      <c r="AN994" s="35"/>
      <c r="AO994" s="35"/>
      <c r="AP994" s="35"/>
      <c r="AQ994" s="35"/>
      <c r="AR994" s="35"/>
      <c r="AS994" s="35"/>
      <c r="AT994" s="35"/>
      <c r="AU994" s="35"/>
      <c r="AV994" s="35"/>
    </row>
    <row r="995" spans="1:48" ht="13.9" customHeight="1" x14ac:dyDescent="0.25">
      <c r="A995" s="53"/>
      <c r="B995" s="66"/>
      <c r="C995" s="94" t="s">
        <v>54</v>
      </c>
      <c r="D995" s="97" t="s">
        <v>17</v>
      </c>
      <c r="E995" s="98"/>
      <c r="F995" s="94" t="s">
        <v>67</v>
      </c>
      <c r="G995" s="94"/>
      <c r="H995" s="94" t="s">
        <v>86</v>
      </c>
      <c r="I995" s="94" t="s">
        <v>309</v>
      </c>
      <c r="J995" s="113"/>
      <c r="K995" s="128">
        <v>26</v>
      </c>
      <c r="L995" s="32"/>
      <c r="M995" s="33">
        <f t="shared" si="15"/>
        <v>0</v>
      </c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  <c r="AA995" s="34"/>
      <c r="AB995" s="34"/>
      <c r="AC995" s="34"/>
      <c r="AD995" s="34"/>
      <c r="AE995" s="34"/>
      <c r="AF995" s="35"/>
      <c r="AG995" s="35"/>
      <c r="AH995" s="35"/>
      <c r="AI995" s="35"/>
      <c r="AJ995" s="35"/>
      <c r="AK995" s="35"/>
      <c r="AL995" s="35"/>
      <c r="AM995" s="35"/>
      <c r="AN995" s="35"/>
      <c r="AO995" s="35"/>
      <c r="AP995" s="35"/>
      <c r="AQ995" s="35"/>
      <c r="AR995" s="35"/>
      <c r="AS995" s="35"/>
      <c r="AT995" s="35"/>
      <c r="AU995" s="35"/>
      <c r="AV995" s="35"/>
    </row>
    <row r="996" spans="1:48" ht="13.9" customHeight="1" x14ac:dyDescent="0.25">
      <c r="A996" s="79"/>
      <c r="B996" s="66"/>
      <c r="C996" s="93" t="s">
        <v>54</v>
      </c>
      <c r="D996" s="97" t="s">
        <v>17</v>
      </c>
      <c r="E996" s="98"/>
      <c r="F996" s="94" t="s">
        <v>67</v>
      </c>
      <c r="G996" s="94"/>
      <c r="H996" s="94" t="s">
        <v>86</v>
      </c>
      <c r="I996" s="94" t="s">
        <v>310</v>
      </c>
      <c r="J996" s="113">
        <v>2016</v>
      </c>
      <c r="K996" s="128">
        <v>62.25</v>
      </c>
      <c r="L996" s="32"/>
      <c r="M996" s="33">
        <f t="shared" si="15"/>
        <v>0</v>
      </c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  <c r="AA996" s="34"/>
      <c r="AB996" s="34"/>
      <c r="AC996" s="34"/>
      <c r="AD996" s="34"/>
      <c r="AE996" s="34"/>
      <c r="AF996" s="35"/>
      <c r="AG996" s="35"/>
      <c r="AH996" s="35"/>
      <c r="AI996" s="35"/>
      <c r="AJ996" s="35"/>
      <c r="AK996" s="35"/>
      <c r="AL996" s="35"/>
      <c r="AM996" s="35"/>
      <c r="AN996" s="35"/>
      <c r="AO996" s="35"/>
      <c r="AP996" s="35"/>
      <c r="AQ996" s="35"/>
      <c r="AR996" s="35"/>
      <c r="AS996" s="35"/>
      <c r="AT996" s="35"/>
      <c r="AU996" s="35"/>
      <c r="AV996" s="35"/>
    </row>
    <row r="997" spans="1:48" ht="13.9" customHeight="1" x14ac:dyDescent="0.25">
      <c r="A997" s="79"/>
      <c r="B997" s="66"/>
      <c r="C997" s="93" t="s">
        <v>54</v>
      </c>
      <c r="D997" s="97" t="s">
        <v>17</v>
      </c>
      <c r="E997" s="98"/>
      <c r="F997" s="94" t="s">
        <v>384</v>
      </c>
      <c r="G997" s="94"/>
      <c r="H997" s="94" t="s">
        <v>423</v>
      </c>
      <c r="I997" s="94" t="s">
        <v>424</v>
      </c>
      <c r="J997" s="113"/>
      <c r="K997" s="128">
        <v>14.75</v>
      </c>
      <c r="L997" s="32"/>
      <c r="M997" s="33">
        <f t="shared" si="15"/>
        <v>0</v>
      </c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  <c r="AA997" s="34"/>
      <c r="AB997" s="34"/>
      <c r="AC997" s="34"/>
      <c r="AD997" s="34"/>
      <c r="AE997" s="34"/>
      <c r="AF997" s="35"/>
      <c r="AG997" s="35"/>
      <c r="AH997" s="35"/>
      <c r="AI997" s="35"/>
      <c r="AJ997" s="35"/>
      <c r="AK997" s="35"/>
      <c r="AL997" s="35"/>
      <c r="AM997" s="35"/>
      <c r="AN997" s="35"/>
      <c r="AO997" s="35"/>
      <c r="AP997" s="35"/>
      <c r="AQ997" s="35"/>
      <c r="AR997" s="35"/>
      <c r="AS997" s="35"/>
      <c r="AT997" s="35"/>
      <c r="AU997" s="35"/>
      <c r="AV997" s="35"/>
    </row>
    <row r="998" spans="1:48" ht="13.9" customHeight="1" x14ac:dyDescent="0.25">
      <c r="A998" s="70"/>
      <c r="B998" s="66"/>
      <c r="C998" s="36" t="s">
        <v>54</v>
      </c>
      <c r="D998" s="97" t="s">
        <v>17</v>
      </c>
      <c r="E998" s="98"/>
      <c r="F998" s="36" t="s">
        <v>384</v>
      </c>
      <c r="G998" s="36"/>
      <c r="H998" s="36" t="s">
        <v>423</v>
      </c>
      <c r="I998" s="36" t="s">
        <v>1056</v>
      </c>
      <c r="J998" s="36"/>
      <c r="K998" s="128">
        <v>36</v>
      </c>
      <c r="L998" s="32"/>
      <c r="M998" s="33">
        <f t="shared" si="15"/>
        <v>0</v>
      </c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  <c r="AA998" s="34"/>
      <c r="AB998" s="34"/>
      <c r="AC998" s="34"/>
      <c r="AD998" s="34"/>
      <c r="AE998" s="34"/>
      <c r="AF998" s="35"/>
      <c r="AG998" s="35"/>
      <c r="AH998" s="35"/>
      <c r="AI998" s="35"/>
      <c r="AJ998" s="35"/>
      <c r="AK998" s="35"/>
      <c r="AL998" s="35"/>
      <c r="AM998" s="35"/>
      <c r="AN998" s="35"/>
      <c r="AO998" s="35"/>
      <c r="AP998" s="35"/>
      <c r="AQ998" s="35"/>
      <c r="AR998" s="35"/>
      <c r="AS998" s="35"/>
      <c r="AT998" s="35"/>
      <c r="AU998" s="35"/>
      <c r="AV998" s="35"/>
    </row>
    <row r="999" spans="1:48" ht="13.9" customHeight="1" x14ac:dyDescent="0.25">
      <c r="A999" s="79"/>
      <c r="B999" s="66"/>
      <c r="C999" s="93" t="s">
        <v>54</v>
      </c>
      <c r="D999" s="97" t="s">
        <v>17</v>
      </c>
      <c r="E999" s="98"/>
      <c r="F999" s="94" t="s">
        <v>384</v>
      </c>
      <c r="G999" s="94"/>
      <c r="H999" s="94" t="s">
        <v>423</v>
      </c>
      <c r="I999" s="94" t="s">
        <v>425</v>
      </c>
      <c r="J999" s="113"/>
      <c r="K999" s="128">
        <v>42.25</v>
      </c>
      <c r="L999" s="32"/>
      <c r="M999" s="33">
        <f t="shared" si="15"/>
        <v>0</v>
      </c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  <c r="AA999" s="34"/>
      <c r="AB999" s="34"/>
      <c r="AC999" s="34"/>
      <c r="AD999" s="34"/>
      <c r="AE999" s="34"/>
      <c r="AF999" s="35"/>
      <c r="AG999" s="35"/>
      <c r="AH999" s="35"/>
      <c r="AI999" s="35"/>
      <c r="AJ999" s="35"/>
      <c r="AK999" s="35"/>
      <c r="AL999" s="35"/>
      <c r="AM999" s="35"/>
      <c r="AN999" s="35"/>
      <c r="AO999" s="35"/>
      <c r="AP999" s="35"/>
      <c r="AQ999" s="35"/>
      <c r="AR999" s="35"/>
      <c r="AS999" s="35"/>
      <c r="AT999" s="35"/>
      <c r="AU999" s="35"/>
      <c r="AV999" s="35"/>
    </row>
    <row r="1000" spans="1:48" ht="13.9" customHeight="1" x14ac:dyDescent="0.25">
      <c r="A1000" s="53"/>
      <c r="B1000" s="106"/>
      <c r="C1000" s="94" t="s">
        <v>54</v>
      </c>
      <c r="D1000" s="97" t="s">
        <v>17</v>
      </c>
      <c r="E1000" s="98"/>
      <c r="F1000" s="94" t="s">
        <v>385</v>
      </c>
      <c r="G1000" s="94" t="s">
        <v>426</v>
      </c>
      <c r="H1000" s="94" t="s">
        <v>427</v>
      </c>
      <c r="I1000" s="94" t="s">
        <v>428</v>
      </c>
      <c r="J1000" s="113"/>
      <c r="K1000" s="128">
        <v>8.75</v>
      </c>
      <c r="L1000" s="32"/>
      <c r="M1000" s="33">
        <f t="shared" si="15"/>
        <v>0</v>
      </c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  <c r="AA1000" s="34"/>
      <c r="AB1000" s="34"/>
      <c r="AC1000" s="34"/>
      <c r="AD1000" s="34"/>
      <c r="AE1000" s="34"/>
      <c r="AF1000" s="35"/>
      <c r="AG1000" s="35"/>
      <c r="AH1000" s="35"/>
      <c r="AI1000" s="35"/>
      <c r="AJ1000" s="35"/>
      <c r="AK1000" s="35"/>
      <c r="AL1000" s="35"/>
      <c r="AM1000" s="35"/>
      <c r="AN1000" s="35"/>
      <c r="AO1000" s="35"/>
      <c r="AP1000" s="35"/>
      <c r="AQ1000" s="35"/>
      <c r="AR1000" s="35"/>
      <c r="AS1000" s="35"/>
      <c r="AT1000" s="35"/>
      <c r="AU1000" s="35"/>
      <c r="AV1000" s="35"/>
    </row>
    <row r="1001" spans="1:48" ht="13.9" customHeight="1" x14ac:dyDescent="0.25">
      <c r="A1001" s="53"/>
      <c r="B1001" s="106"/>
      <c r="C1001" s="94" t="s">
        <v>54</v>
      </c>
      <c r="D1001" s="97" t="s">
        <v>17</v>
      </c>
      <c r="E1001" s="98"/>
      <c r="F1001" s="94" t="s">
        <v>385</v>
      </c>
      <c r="G1001" s="94" t="s">
        <v>426</v>
      </c>
      <c r="H1001" s="94" t="s">
        <v>427</v>
      </c>
      <c r="I1001" s="94" t="s">
        <v>429</v>
      </c>
      <c r="J1001" s="113"/>
      <c r="K1001" s="128">
        <v>20</v>
      </c>
      <c r="L1001" s="32"/>
      <c r="M1001" s="33">
        <f t="shared" si="15"/>
        <v>0</v>
      </c>
      <c r="N1001" s="34"/>
      <c r="O1001" s="34"/>
      <c r="P1001" s="34"/>
      <c r="Q1001" s="34"/>
      <c r="R1001" s="34"/>
      <c r="S1001" s="34"/>
      <c r="T1001" s="34"/>
      <c r="U1001" s="34"/>
      <c r="V1001" s="34"/>
      <c r="W1001" s="34"/>
      <c r="X1001" s="34"/>
      <c r="Y1001" s="34"/>
      <c r="Z1001" s="34"/>
      <c r="AA1001" s="34"/>
      <c r="AB1001" s="34"/>
      <c r="AC1001" s="34"/>
      <c r="AD1001" s="34"/>
      <c r="AE1001" s="34"/>
      <c r="AF1001" s="35"/>
      <c r="AG1001" s="35"/>
      <c r="AH1001" s="35"/>
      <c r="AI1001" s="35"/>
      <c r="AJ1001" s="35"/>
      <c r="AK1001" s="35"/>
      <c r="AL1001" s="35"/>
      <c r="AM1001" s="35"/>
      <c r="AN1001" s="35"/>
      <c r="AO1001" s="35"/>
      <c r="AP1001" s="35"/>
      <c r="AQ1001" s="35"/>
      <c r="AR1001" s="35"/>
      <c r="AS1001" s="35"/>
      <c r="AT1001" s="35"/>
      <c r="AU1001" s="35"/>
      <c r="AV1001" s="35"/>
    </row>
    <row r="1002" spans="1:48" ht="13.9" customHeight="1" x14ac:dyDescent="0.25">
      <c r="A1002" s="71"/>
      <c r="B1002" s="66"/>
      <c r="C1002" s="93" t="s">
        <v>54</v>
      </c>
      <c r="D1002" s="97" t="s">
        <v>94</v>
      </c>
      <c r="E1002" s="98" t="s">
        <v>50</v>
      </c>
      <c r="F1002" s="94" t="s">
        <v>389</v>
      </c>
      <c r="G1002" s="94" t="s">
        <v>436</v>
      </c>
      <c r="H1002" s="94" t="s">
        <v>437</v>
      </c>
      <c r="I1002" s="94" t="s">
        <v>443</v>
      </c>
      <c r="J1002" s="113"/>
      <c r="K1002" s="128">
        <v>19.75</v>
      </c>
      <c r="L1002" s="32"/>
      <c r="M1002" s="33">
        <f t="shared" si="15"/>
        <v>0</v>
      </c>
      <c r="N1002" s="34"/>
      <c r="O1002" s="34"/>
      <c r="P1002" s="34"/>
      <c r="Q1002" s="34"/>
      <c r="R1002" s="34"/>
      <c r="S1002" s="34"/>
      <c r="T1002" s="34"/>
      <c r="U1002" s="34"/>
      <c r="V1002" s="34"/>
      <c r="W1002" s="34"/>
      <c r="X1002" s="34"/>
      <c r="Y1002" s="34"/>
      <c r="Z1002" s="34"/>
      <c r="AA1002" s="34"/>
      <c r="AB1002" s="34"/>
      <c r="AC1002" s="34"/>
      <c r="AD1002" s="34"/>
      <c r="AE1002" s="34"/>
      <c r="AF1002" s="35"/>
      <c r="AG1002" s="35"/>
      <c r="AH1002" s="35"/>
      <c r="AI1002" s="35"/>
      <c r="AJ1002" s="35"/>
      <c r="AK1002" s="35"/>
      <c r="AL1002" s="35"/>
      <c r="AM1002" s="35"/>
      <c r="AN1002" s="35"/>
      <c r="AO1002" s="35"/>
      <c r="AP1002" s="35"/>
      <c r="AQ1002" s="35"/>
      <c r="AR1002" s="35"/>
      <c r="AS1002" s="35"/>
      <c r="AT1002" s="35"/>
      <c r="AU1002" s="35"/>
      <c r="AV1002" s="35"/>
    </row>
    <row r="1003" spans="1:48" ht="13.9" customHeight="1" x14ac:dyDescent="0.25">
      <c r="A1003" s="71"/>
      <c r="B1003" s="66"/>
      <c r="C1003" s="93" t="s">
        <v>54</v>
      </c>
      <c r="D1003" s="97" t="s">
        <v>94</v>
      </c>
      <c r="E1003" s="98" t="s">
        <v>50</v>
      </c>
      <c r="F1003" s="94" t="s">
        <v>389</v>
      </c>
      <c r="G1003" s="94" t="s">
        <v>436</v>
      </c>
      <c r="H1003" s="94" t="s">
        <v>437</v>
      </c>
      <c r="I1003" s="94" t="s">
        <v>444</v>
      </c>
      <c r="J1003" s="113"/>
      <c r="K1003" s="128">
        <v>19.75</v>
      </c>
      <c r="L1003" s="32"/>
      <c r="M1003" s="33">
        <f t="shared" si="15"/>
        <v>0</v>
      </c>
      <c r="N1003" s="34"/>
      <c r="O1003" s="34"/>
      <c r="P1003" s="34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  <c r="AA1003" s="34"/>
      <c r="AB1003" s="34"/>
      <c r="AC1003" s="34"/>
      <c r="AD1003" s="34"/>
      <c r="AE1003" s="34"/>
      <c r="AF1003" s="35"/>
      <c r="AG1003" s="35"/>
      <c r="AH1003" s="35"/>
      <c r="AI1003" s="35"/>
      <c r="AJ1003" s="35"/>
      <c r="AK1003" s="35"/>
      <c r="AL1003" s="35"/>
      <c r="AM1003" s="35"/>
      <c r="AN1003" s="35"/>
      <c r="AO1003" s="35"/>
      <c r="AP1003" s="35"/>
      <c r="AQ1003" s="35"/>
      <c r="AR1003" s="35"/>
      <c r="AS1003" s="35"/>
      <c r="AT1003" s="35"/>
      <c r="AU1003" s="35"/>
      <c r="AV1003" s="35"/>
    </row>
    <row r="1004" spans="1:48" ht="13.9" customHeight="1" x14ac:dyDescent="0.25">
      <c r="A1004" s="80" t="s">
        <v>247</v>
      </c>
      <c r="B1004" s="66"/>
      <c r="C1004" s="93" t="s">
        <v>54</v>
      </c>
      <c r="D1004" s="97" t="s">
        <v>94</v>
      </c>
      <c r="E1004" s="98" t="s">
        <v>22</v>
      </c>
      <c r="F1004" s="94" t="s">
        <v>389</v>
      </c>
      <c r="G1004" s="94" t="s">
        <v>445</v>
      </c>
      <c r="H1004" s="94" t="s">
        <v>446</v>
      </c>
      <c r="I1004" s="94" t="s">
        <v>453</v>
      </c>
      <c r="J1004" s="113"/>
      <c r="K1004" s="128">
        <v>45.25</v>
      </c>
      <c r="L1004" s="32"/>
      <c r="M1004" s="33">
        <f t="shared" si="15"/>
        <v>0</v>
      </c>
      <c r="N1004" s="34"/>
      <c r="O1004" s="34"/>
      <c r="P1004" s="34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  <c r="AA1004" s="34"/>
      <c r="AB1004" s="34"/>
      <c r="AC1004" s="34"/>
      <c r="AD1004" s="34"/>
      <c r="AE1004" s="34"/>
      <c r="AF1004" s="35"/>
      <c r="AG1004" s="35"/>
      <c r="AH1004" s="35"/>
      <c r="AI1004" s="35"/>
      <c r="AJ1004" s="35"/>
      <c r="AK1004" s="35"/>
      <c r="AL1004" s="35"/>
      <c r="AM1004" s="35"/>
      <c r="AN1004" s="35"/>
      <c r="AO1004" s="35"/>
      <c r="AP1004" s="35"/>
      <c r="AQ1004" s="35"/>
      <c r="AR1004" s="35"/>
      <c r="AS1004" s="35"/>
      <c r="AT1004" s="35"/>
      <c r="AU1004" s="35"/>
      <c r="AV1004" s="35"/>
    </row>
    <row r="1005" spans="1:48" ht="13.9" customHeight="1" x14ac:dyDescent="0.25">
      <c r="A1005" s="82"/>
      <c r="B1005" s="66"/>
      <c r="C1005" s="93" t="s">
        <v>54</v>
      </c>
      <c r="D1005" s="97" t="s">
        <v>94</v>
      </c>
      <c r="E1005" s="98" t="s">
        <v>386</v>
      </c>
      <c r="F1005" s="94" t="s">
        <v>389</v>
      </c>
      <c r="G1005" s="94" t="s">
        <v>454</v>
      </c>
      <c r="H1005" s="94" t="s">
        <v>455</v>
      </c>
      <c r="I1005" s="94" t="s">
        <v>456</v>
      </c>
      <c r="J1005" s="113"/>
      <c r="K1005" s="128">
        <v>45.75</v>
      </c>
      <c r="L1005" s="32"/>
      <c r="M1005" s="33">
        <f t="shared" si="15"/>
        <v>0</v>
      </c>
      <c r="N1005" s="34"/>
      <c r="O1005" s="34"/>
      <c r="P1005" s="34"/>
      <c r="Q1005" s="34"/>
      <c r="R1005" s="34"/>
      <c r="S1005" s="34"/>
      <c r="T1005" s="34"/>
      <c r="U1005" s="34"/>
      <c r="V1005" s="34"/>
      <c r="W1005" s="34"/>
      <c r="X1005" s="34"/>
      <c r="Y1005" s="34"/>
      <c r="Z1005" s="34"/>
      <c r="AA1005" s="34"/>
      <c r="AB1005" s="34"/>
      <c r="AC1005" s="34"/>
      <c r="AD1005" s="34"/>
      <c r="AE1005" s="34"/>
      <c r="AF1005" s="35"/>
      <c r="AG1005" s="35"/>
      <c r="AH1005" s="35"/>
      <c r="AI1005" s="35"/>
      <c r="AJ1005" s="35"/>
      <c r="AK1005" s="35"/>
      <c r="AL1005" s="35"/>
      <c r="AM1005" s="35"/>
      <c r="AN1005" s="35"/>
      <c r="AO1005" s="35"/>
      <c r="AP1005" s="35"/>
      <c r="AQ1005" s="35"/>
      <c r="AR1005" s="35"/>
      <c r="AS1005" s="35"/>
      <c r="AT1005" s="35"/>
      <c r="AU1005" s="35"/>
      <c r="AV1005" s="35"/>
    </row>
    <row r="1006" spans="1:48" ht="13.9" customHeight="1" x14ac:dyDescent="0.25">
      <c r="A1006" s="82"/>
      <c r="B1006" s="66"/>
      <c r="C1006" s="93" t="s">
        <v>54</v>
      </c>
      <c r="D1006" s="97" t="s">
        <v>94</v>
      </c>
      <c r="E1006" s="98" t="s">
        <v>386</v>
      </c>
      <c r="F1006" s="94" t="s">
        <v>389</v>
      </c>
      <c r="G1006" s="94" t="s">
        <v>454</v>
      </c>
      <c r="H1006" s="94" t="s">
        <v>455</v>
      </c>
      <c r="I1006" s="94" t="s">
        <v>457</v>
      </c>
      <c r="J1006" s="113"/>
      <c r="K1006" s="128">
        <v>56.5</v>
      </c>
      <c r="L1006" s="32"/>
      <c r="M1006" s="33">
        <f t="shared" si="15"/>
        <v>0</v>
      </c>
      <c r="N1006" s="34"/>
      <c r="O1006" s="34"/>
      <c r="P1006" s="34"/>
      <c r="Q1006" s="34"/>
      <c r="R1006" s="34"/>
      <c r="S1006" s="34"/>
      <c r="T1006" s="34"/>
      <c r="U1006" s="34"/>
      <c r="V1006" s="34"/>
      <c r="W1006" s="34"/>
      <c r="X1006" s="34"/>
      <c r="Y1006" s="34"/>
      <c r="Z1006" s="34"/>
      <c r="AA1006" s="34"/>
      <c r="AB1006" s="34"/>
      <c r="AC1006" s="34"/>
      <c r="AD1006" s="34"/>
      <c r="AE1006" s="34"/>
      <c r="AF1006" s="35"/>
      <c r="AG1006" s="35"/>
      <c r="AH1006" s="35"/>
      <c r="AI1006" s="35"/>
      <c r="AJ1006" s="35"/>
      <c r="AK1006" s="35"/>
      <c r="AL1006" s="35"/>
      <c r="AM1006" s="35"/>
      <c r="AN1006" s="35"/>
      <c r="AO1006" s="35"/>
      <c r="AP1006" s="35"/>
      <c r="AQ1006" s="35"/>
      <c r="AR1006" s="35"/>
      <c r="AS1006" s="35"/>
      <c r="AT1006" s="35"/>
      <c r="AU1006" s="35"/>
      <c r="AV1006" s="35"/>
    </row>
    <row r="1007" spans="1:48" ht="13.9" customHeight="1" x14ac:dyDescent="0.25">
      <c r="A1007" s="82"/>
      <c r="B1007" s="66"/>
      <c r="C1007" s="93" t="s">
        <v>54</v>
      </c>
      <c r="D1007" s="97" t="s">
        <v>94</v>
      </c>
      <c r="E1007" s="98" t="s">
        <v>386</v>
      </c>
      <c r="F1007" s="94" t="s">
        <v>389</v>
      </c>
      <c r="G1007" s="94" t="s">
        <v>454</v>
      </c>
      <c r="H1007" s="94" t="s">
        <v>455</v>
      </c>
      <c r="I1007" s="94" t="s">
        <v>458</v>
      </c>
      <c r="J1007" s="113"/>
      <c r="K1007" s="128">
        <v>97.5</v>
      </c>
      <c r="L1007" s="32"/>
      <c r="M1007" s="33">
        <f t="shared" si="15"/>
        <v>0</v>
      </c>
      <c r="N1007" s="34"/>
      <c r="O1007" s="34"/>
      <c r="P1007" s="34"/>
      <c r="Q1007" s="34"/>
      <c r="R1007" s="34"/>
      <c r="S1007" s="34"/>
      <c r="T1007" s="34"/>
      <c r="U1007" s="34"/>
      <c r="V1007" s="34"/>
      <c r="W1007" s="34"/>
      <c r="X1007" s="34"/>
      <c r="Y1007" s="34"/>
      <c r="Z1007" s="34"/>
      <c r="AA1007" s="34"/>
      <c r="AB1007" s="34"/>
      <c r="AC1007" s="34"/>
      <c r="AD1007" s="34"/>
      <c r="AE1007" s="34"/>
      <c r="AF1007" s="35"/>
      <c r="AG1007" s="35"/>
      <c r="AH1007" s="35"/>
      <c r="AI1007" s="35"/>
      <c r="AJ1007" s="35"/>
      <c r="AK1007" s="35"/>
      <c r="AL1007" s="35"/>
      <c r="AM1007" s="35"/>
      <c r="AN1007" s="35"/>
      <c r="AO1007" s="35"/>
      <c r="AP1007" s="35"/>
      <c r="AQ1007" s="35"/>
      <c r="AR1007" s="35"/>
      <c r="AS1007" s="35"/>
      <c r="AT1007" s="35"/>
      <c r="AU1007" s="35"/>
      <c r="AV1007" s="35"/>
    </row>
    <row r="1008" spans="1:48" ht="13.9" customHeight="1" x14ac:dyDescent="0.25">
      <c r="A1008" s="82"/>
      <c r="B1008" s="66"/>
      <c r="C1008" s="93" t="s">
        <v>54</v>
      </c>
      <c r="D1008" s="97" t="s">
        <v>94</v>
      </c>
      <c r="E1008" s="98" t="s">
        <v>386</v>
      </c>
      <c r="F1008" s="94" t="s">
        <v>389</v>
      </c>
      <c r="G1008" s="94" t="s">
        <v>454</v>
      </c>
      <c r="H1008" s="94" t="s">
        <v>455</v>
      </c>
      <c r="I1008" s="94" t="s">
        <v>459</v>
      </c>
      <c r="J1008" s="113"/>
      <c r="K1008" s="128">
        <v>281</v>
      </c>
      <c r="L1008" s="32"/>
      <c r="M1008" s="33">
        <f t="shared" si="15"/>
        <v>0</v>
      </c>
      <c r="N1008" s="34"/>
      <c r="O1008" s="34"/>
      <c r="P1008" s="34"/>
      <c r="Q1008" s="34"/>
      <c r="R1008" s="34"/>
      <c r="S1008" s="34"/>
      <c r="T1008" s="34"/>
      <c r="U1008" s="34"/>
      <c r="V1008" s="34"/>
      <c r="W1008" s="34"/>
      <c r="X1008" s="34"/>
      <c r="Y1008" s="34"/>
      <c r="Z1008" s="34"/>
      <c r="AA1008" s="34"/>
      <c r="AB1008" s="34"/>
      <c r="AC1008" s="34"/>
      <c r="AD1008" s="34"/>
      <c r="AE1008" s="34"/>
      <c r="AF1008" s="35"/>
      <c r="AG1008" s="35"/>
      <c r="AH1008" s="35"/>
      <c r="AI1008" s="35"/>
      <c r="AJ1008" s="35"/>
      <c r="AK1008" s="35"/>
      <c r="AL1008" s="35"/>
      <c r="AM1008" s="35"/>
      <c r="AN1008" s="35"/>
      <c r="AO1008" s="35"/>
      <c r="AP1008" s="35"/>
      <c r="AQ1008" s="35"/>
      <c r="AR1008" s="35"/>
      <c r="AS1008" s="35"/>
      <c r="AT1008" s="35"/>
      <c r="AU1008" s="35"/>
      <c r="AV1008" s="35"/>
    </row>
    <row r="1009" spans="1:48" ht="13.9" customHeight="1" x14ac:dyDescent="0.25">
      <c r="A1009" s="74"/>
      <c r="B1009" s="66"/>
      <c r="C1009" s="36" t="s">
        <v>54</v>
      </c>
      <c r="D1009" s="97" t="s">
        <v>116</v>
      </c>
      <c r="E1009" s="95" t="s">
        <v>50</v>
      </c>
      <c r="F1009" s="96" t="s">
        <v>122</v>
      </c>
      <c r="G1009" s="96" t="s">
        <v>669</v>
      </c>
      <c r="H1009" s="96" t="s">
        <v>670</v>
      </c>
      <c r="I1009" s="36" t="s">
        <v>676</v>
      </c>
      <c r="J1009" s="36"/>
      <c r="K1009" s="128">
        <v>27.25</v>
      </c>
      <c r="L1009" s="32"/>
      <c r="M1009" s="33">
        <f t="shared" si="15"/>
        <v>0</v>
      </c>
      <c r="N1009" s="34"/>
      <c r="O1009" s="34"/>
      <c r="P1009" s="34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  <c r="AA1009" s="34"/>
      <c r="AB1009" s="34"/>
      <c r="AC1009" s="34"/>
      <c r="AD1009" s="34"/>
      <c r="AE1009" s="34"/>
      <c r="AF1009" s="35"/>
      <c r="AG1009" s="35"/>
      <c r="AH1009" s="35"/>
      <c r="AI1009" s="35"/>
      <c r="AJ1009" s="35"/>
      <c r="AK1009" s="35"/>
      <c r="AL1009" s="35"/>
      <c r="AM1009" s="35"/>
      <c r="AN1009" s="35"/>
      <c r="AO1009" s="35"/>
      <c r="AP1009" s="35"/>
      <c r="AQ1009" s="35"/>
      <c r="AR1009" s="35"/>
      <c r="AS1009" s="35"/>
      <c r="AT1009" s="35"/>
      <c r="AU1009" s="35"/>
      <c r="AV1009" s="35"/>
    </row>
    <row r="1010" spans="1:48" ht="13.9" customHeight="1" x14ac:dyDescent="0.25">
      <c r="A1010" s="92"/>
      <c r="B1010" s="93"/>
      <c r="C1010" s="93"/>
      <c r="D1010" s="97"/>
      <c r="E1010" s="91" t="s">
        <v>907</v>
      </c>
      <c r="F1010" s="91"/>
      <c r="G1010" s="91"/>
      <c r="H1010" s="94"/>
      <c r="I1010" s="36"/>
      <c r="J1010" s="36"/>
      <c r="K1010" s="129"/>
      <c r="L1010" s="32"/>
      <c r="M1010" s="33">
        <f t="shared" si="15"/>
        <v>0</v>
      </c>
      <c r="N1010" s="34"/>
      <c r="O1010" s="34"/>
      <c r="P1010" s="34"/>
      <c r="Q1010" s="34"/>
      <c r="R1010" s="34"/>
      <c r="S1010" s="34"/>
      <c r="T1010" s="34"/>
      <c r="U1010" s="34"/>
      <c r="V1010" s="34"/>
      <c r="W1010" s="34"/>
      <c r="X1010" s="34"/>
      <c r="Y1010" s="34"/>
      <c r="Z1010" s="34"/>
      <c r="AA1010" s="34"/>
      <c r="AB1010" s="34"/>
      <c r="AC1010" s="34"/>
      <c r="AD1010" s="34"/>
      <c r="AE1010" s="34"/>
      <c r="AF1010" s="35"/>
      <c r="AG1010" s="35"/>
      <c r="AH1010" s="35"/>
      <c r="AI1010" s="35"/>
      <c r="AJ1010" s="35"/>
      <c r="AK1010" s="35"/>
      <c r="AL1010" s="35"/>
      <c r="AM1010" s="35"/>
      <c r="AN1010" s="35"/>
      <c r="AO1010" s="35"/>
      <c r="AP1010" s="35"/>
      <c r="AQ1010" s="35"/>
      <c r="AR1010" s="35"/>
      <c r="AS1010" s="35"/>
      <c r="AT1010" s="35"/>
      <c r="AU1010" s="35"/>
      <c r="AV1010" s="35"/>
    </row>
    <row r="1011" spans="1:48" ht="13.9" customHeight="1" x14ac:dyDescent="0.25">
      <c r="A1011" s="75"/>
      <c r="B1011" s="61"/>
      <c r="C1011" s="96" t="s">
        <v>896</v>
      </c>
      <c r="D1011" s="97" t="s">
        <v>116</v>
      </c>
      <c r="E1011" s="98"/>
      <c r="F1011" s="94" t="s">
        <v>908</v>
      </c>
      <c r="G1011" s="94"/>
      <c r="H1011" s="94" t="s">
        <v>946</v>
      </c>
      <c r="I1011" s="36" t="s">
        <v>947</v>
      </c>
      <c r="J1011" s="36"/>
      <c r="K1011" s="128">
        <v>2.75</v>
      </c>
      <c r="L1011" s="32"/>
      <c r="M1011" s="33">
        <f t="shared" si="15"/>
        <v>0</v>
      </c>
      <c r="N1011" s="34"/>
      <c r="O1011" s="34"/>
      <c r="P1011" s="34"/>
      <c r="Q1011" s="34"/>
      <c r="R1011" s="34"/>
      <c r="S1011" s="34"/>
      <c r="T1011" s="34"/>
      <c r="U1011" s="34"/>
      <c r="V1011" s="34"/>
      <c r="W1011" s="34"/>
      <c r="X1011" s="34"/>
      <c r="Y1011" s="34"/>
      <c r="Z1011" s="34"/>
      <c r="AA1011" s="34"/>
      <c r="AB1011" s="34"/>
      <c r="AC1011" s="34"/>
      <c r="AD1011" s="34"/>
      <c r="AE1011" s="34"/>
      <c r="AF1011" s="35"/>
      <c r="AG1011" s="35"/>
      <c r="AH1011" s="35"/>
      <c r="AI1011" s="35"/>
      <c r="AJ1011" s="35"/>
      <c r="AK1011" s="35"/>
      <c r="AL1011" s="35"/>
      <c r="AM1011" s="35"/>
      <c r="AN1011" s="35"/>
      <c r="AO1011" s="35"/>
      <c r="AP1011" s="35"/>
      <c r="AQ1011" s="35"/>
      <c r="AR1011" s="35"/>
      <c r="AS1011" s="35"/>
      <c r="AT1011" s="35"/>
      <c r="AU1011" s="35"/>
      <c r="AV1011" s="35"/>
    </row>
    <row r="1012" spans="1:48" ht="13.9" customHeight="1" x14ac:dyDescent="0.25">
      <c r="A1012" s="75"/>
      <c r="B1012" s="61"/>
      <c r="C1012" s="96" t="s">
        <v>896</v>
      </c>
      <c r="D1012" s="97" t="s">
        <v>116</v>
      </c>
      <c r="E1012" s="98"/>
      <c r="F1012" s="94" t="s">
        <v>908</v>
      </c>
      <c r="G1012" s="94"/>
      <c r="H1012" s="94" t="s">
        <v>946</v>
      </c>
      <c r="I1012" s="36" t="s">
        <v>948</v>
      </c>
      <c r="J1012" s="36"/>
      <c r="K1012" s="128">
        <v>2.75</v>
      </c>
      <c r="L1012" s="32"/>
      <c r="M1012" s="33">
        <f t="shared" si="15"/>
        <v>0</v>
      </c>
      <c r="N1012" s="34"/>
      <c r="O1012" s="34"/>
      <c r="P1012" s="34"/>
      <c r="Q1012" s="34"/>
      <c r="R1012" s="34"/>
      <c r="S1012" s="34"/>
      <c r="T1012" s="34"/>
      <c r="U1012" s="34"/>
      <c r="V1012" s="34"/>
      <c r="W1012" s="34"/>
      <c r="X1012" s="34"/>
      <c r="Y1012" s="34"/>
      <c r="Z1012" s="34"/>
      <c r="AA1012" s="34"/>
      <c r="AB1012" s="34"/>
      <c r="AC1012" s="34"/>
      <c r="AD1012" s="34"/>
      <c r="AE1012" s="34"/>
      <c r="AF1012" s="35"/>
      <c r="AG1012" s="35"/>
      <c r="AH1012" s="35"/>
      <c r="AI1012" s="35"/>
      <c r="AJ1012" s="35"/>
      <c r="AK1012" s="35"/>
      <c r="AL1012" s="35"/>
      <c r="AM1012" s="35"/>
      <c r="AN1012" s="35"/>
      <c r="AO1012" s="35"/>
      <c r="AP1012" s="35"/>
      <c r="AQ1012" s="35"/>
      <c r="AR1012" s="35"/>
      <c r="AS1012" s="35"/>
      <c r="AT1012" s="35"/>
      <c r="AU1012" s="35"/>
      <c r="AV1012" s="35"/>
    </row>
    <row r="1013" spans="1:48" ht="13.9" customHeight="1" x14ac:dyDescent="0.25">
      <c r="A1013" s="75"/>
      <c r="B1013" s="61"/>
      <c r="C1013" s="96" t="s">
        <v>896</v>
      </c>
      <c r="D1013" s="97" t="s">
        <v>116</v>
      </c>
      <c r="E1013" s="98"/>
      <c r="F1013" s="94" t="s">
        <v>908</v>
      </c>
      <c r="G1013" s="94"/>
      <c r="H1013" s="94" t="s">
        <v>946</v>
      </c>
      <c r="I1013" s="36" t="s">
        <v>949</v>
      </c>
      <c r="J1013" s="36"/>
      <c r="K1013" s="128">
        <v>2.75</v>
      </c>
      <c r="L1013" s="32"/>
      <c r="M1013" s="33">
        <f t="shared" si="15"/>
        <v>0</v>
      </c>
      <c r="N1013" s="34"/>
      <c r="O1013" s="34"/>
      <c r="P1013" s="34"/>
      <c r="Q1013" s="34"/>
      <c r="R1013" s="34"/>
      <c r="S1013" s="34"/>
      <c r="T1013" s="34"/>
      <c r="U1013" s="34"/>
      <c r="V1013" s="34"/>
      <c r="W1013" s="34"/>
      <c r="X1013" s="34"/>
      <c r="Y1013" s="34"/>
      <c r="Z1013" s="34"/>
      <c r="AA1013" s="34"/>
      <c r="AB1013" s="34"/>
      <c r="AC1013" s="34"/>
      <c r="AD1013" s="34"/>
      <c r="AE1013" s="34"/>
      <c r="AF1013" s="35"/>
      <c r="AG1013" s="35"/>
      <c r="AH1013" s="35"/>
      <c r="AI1013" s="35"/>
      <c r="AJ1013" s="35"/>
      <c r="AK1013" s="35"/>
      <c r="AL1013" s="35"/>
      <c r="AM1013" s="35"/>
      <c r="AN1013" s="35"/>
      <c r="AO1013" s="35"/>
      <c r="AP1013" s="35"/>
      <c r="AQ1013" s="35"/>
      <c r="AR1013" s="35"/>
      <c r="AS1013" s="35"/>
      <c r="AT1013" s="35"/>
      <c r="AU1013" s="35"/>
      <c r="AV1013" s="35"/>
    </row>
    <row r="1014" spans="1:48" ht="13.9" customHeight="1" x14ac:dyDescent="0.25">
      <c r="A1014" s="75"/>
      <c r="B1014" s="61"/>
      <c r="C1014" s="96" t="s">
        <v>896</v>
      </c>
      <c r="D1014" s="97" t="s">
        <v>116</v>
      </c>
      <c r="E1014" s="98"/>
      <c r="F1014" s="94" t="s">
        <v>908</v>
      </c>
      <c r="G1014" s="94"/>
      <c r="H1014" s="94" t="s">
        <v>946</v>
      </c>
      <c r="I1014" s="36" t="s">
        <v>950</v>
      </c>
      <c r="J1014" s="36"/>
      <c r="K1014" s="128">
        <v>2.75</v>
      </c>
      <c r="L1014" s="32"/>
      <c r="M1014" s="33">
        <f t="shared" si="15"/>
        <v>0</v>
      </c>
      <c r="N1014" s="34"/>
      <c r="O1014" s="34"/>
      <c r="P1014" s="34"/>
      <c r="Q1014" s="34"/>
      <c r="R1014" s="34"/>
      <c r="S1014" s="34"/>
      <c r="T1014" s="34"/>
      <c r="U1014" s="34"/>
      <c r="V1014" s="34"/>
      <c r="W1014" s="34"/>
      <c r="X1014" s="34"/>
      <c r="Y1014" s="34"/>
      <c r="Z1014" s="34"/>
      <c r="AA1014" s="34"/>
      <c r="AB1014" s="34"/>
      <c r="AC1014" s="34"/>
      <c r="AD1014" s="34"/>
      <c r="AE1014" s="34"/>
      <c r="AF1014" s="35"/>
      <c r="AG1014" s="35"/>
      <c r="AH1014" s="35"/>
      <c r="AI1014" s="35"/>
      <c r="AJ1014" s="35"/>
      <c r="AK1014" s="35"/>
      <c r="AL1014" s="35"/>
      <c r="AM1014" s="35"/>
      <c r="AN1014" s="35"/>
      <c r="AO1014" s="35"/>
      <c r="AP1014" s="35"/>
      <c r="AQ1014" s="35"/>
      <c r="AR1014" s="35"/>
      <c r="AS1014" s="35"/>
      <c r="AT1014" s="35"/>
      <c r="AU1014" s="35"/>
      <c r="AV1014" s="35"/>
    </row>
    <row r="1015" spans="1:48" ht="13.9" customHeight="1" x14ac:dyDescent="0.25">
      <c r="A1015" s="75"/>
      <c r="B1015" s="61"/>
      <c r="C1015" s="96" t="s">
        <v>896</v>
      </c>
      <c r="D1015" s="97" t="s">
        <v>116</v>
      </c>
      <c r="E1015" s="98"/>
      <c r="F1015" s="94" t="s">
        <v>908</v>
      </c>
      <c r="G1015" s="94"/>
      <c r="H1015" s="94" t="s">
        <v>946</v>
      </c>
      <c r="I1015" s="36" t="s">
        <v>951</v>
      </c>
      <c r="J1015" s="36"/>
      <c r="K1015" s="128">
        <v>2.75</v>
      </c>
      <c r="L1015" s="32"/>
      <c r="M1015" s="33">
        <f t="shared" si="15"/>
        <v>0</v>
      </c>
      <c r="N1015" s="34"/>
      <c r="O1015" s="34"/>
      <c r="P1015" s="34"/>
      <c r="Q1015" s="34"/>
      <c r="R1015" s="34"/>
      <c r="S1015" s="34"/>
      <c r="T1015" s="34"/>
      <c r="U1015" s="34"/>
      <c r="V1015" s="34"/>
      <c r="W1015" s="34"/>
      <c r="X1015" s="34"/>
      <c r="Y1015" s="34"/>
      <c r="Z1015" s="34"/>
      <c r="AA1015" s="34"/>
      <c r="AB1015" s="34"/>
      <c r="AC1015" s="34"/>
      <c r="AD1015" s="34"/>
      <c r="AE1015" s="34"/>
      <c r="AF1015" s="35"/>
      <c r="AG1015" s="35"/>
      <c r="AH1015" s="35"/>
      <c r="AI1015" s="35"/>
      <c r="AJ1015" s="35"/>
      <c r="AK1015" s="35"/>
      <c r="AL1015" s="35"/>
      <c r="AM1015" s="35"/>
      <c r="AN1015" s="35"/>
      <c r="AO1015" s="35"/>
      <c r="AP1015" s="35"/>
      <c r="AQ1015" s="35"/>
      <c r="AR1015" s="35"/>
      <c r="AS1015" s="35"/>
      <c r="AT1015" s="35"/>
      <c r="AU1015" s="35"/>
      <c r="AV1015" s="35"/>
    </row>
    <row r="1016" spans="1:48" ht="13.9" customHeight="1" x14ac:dyDescent="0.25">
      <c r="A1016" s="75"/>
      <c r="B1016" s="61"/>
      <c r="C1016" s="96" t="s">
        <v>896</v>
      </c>
      <c r="D1016" s="97" t="s">
        <v>116</v>
      </c>
      <c r="E1016" s="98"/>
      <c r="F1016" s="94" t="s">
        <v>908</v>
      </c>
      <c r="G1016" s="94"/>
      <c r="H1016" s="94" t="s">
        <v>946</v>
      </c>
      <c r="I1016" s="36" t="s">
        <v>952</v>
      </c>
      <c r="J1016" s="36"/>
      <c r="K1016" s="128">
        <v>5.5</v>
      </c>
      <c r="L1016" s="32"/>
      <c r="M1016" s="33">
        <f t="shared" si="15"/>
        <v>0</v>
      </c>
      <c r="N1016" s="34"/>
      <c r="O1016" s="34"/>
      <c r="P1016" s="34"/>
      <c r="Q1016" s="34"/>
      <c r="R1016" s="34"/>
      <c r="S1016" s="34"/>
      <c r="T1016" s="34"/>
      <c r="U1016" s="34"/>
      <c r="V1016" s="34"/>
      <c r="W1016" s="34"/>
      <c r="X1016" s="34"/>
      <c r="Y1016" s="34"/>
      <c r="Z1016" s="34"/>
      <c r="AA1016" s="34"/>
      <c r="AB1016" s="34"/>
      <c r="AC1016" s="34"/>
      <c r="AD1016" s="34"/>
      <c r="AE1016" s="34"/>
      <c r="AF1016" s="35"/>
      <c r="AG1016" s="35"/>
      <c r="AH1016" s="35"/>
      <c r="AI1016" s="35"/>
      <c r="AJ1016" s="35"/>
      <c r="AK1016" s="35"/>
      <c r="AL1016" s="35"/>
      <c r="AM1016" s="35"/>
      <c r="AN1016" s="35"/>
      <c r="AO1016" s="35"/>
      <c r="AP1016" s="35"/>
      <c r="AQ1016" s="35"/>
      <c r="AR1016" s="35"/>
      <c r="AS1016" s="35"/>
      <c r="AT1016" s="35"/>
      <c r="AU1016" s="35"/>
      <c r="AV1016" s="35"/>
    </row>
    <row r="1017" spans="1:48" ht="13.9" customHeight="1" x14ac:dyDescent="0.25">
      <c r="A1017" s="75"/>
      <c r="B1017" s="61"/>
      <c r="C1017" s="96" t="s">
        <v>896</v>
      </c>
      <c r="D1017" s="97" t="s">
        <v>116</v>
      </c>
      <c r="E1017" s="98"/>
      <c r="F1017" s="94" t="s">
        <v>908</v>
      </c>
      <c r="G1017" s="94"/>
      <c r="H1017" s="94" t="s">
        <v>946</v>
      </c>
      <c r="I1017" s="36" t="s">
        <v>953</v>
      </c>
      <c r="J1017" s="36"/>
      <c r="K1017" s="128">
        <v>5.5</v>
      </c>
      <c r="L1017" s="32"/>
      <c r="M1017" s="33">
        <f t="shared" si="15"/>
        <v>0</v>
      </c>
      <c r="N1017" s="34"/>
      <c r="O1017" s="34"/>
      <c r="P1017" s="34"/>
      <c r="Q1017" s="34"/>
      <c r="R1017" s="34"/>
      <c r="S1017" s="34"/>
      <c r="T1017" s="34"/>
      <c r="U1017" s="34"/>
      <c r="V1017" s="34"/>
      <c r="W1017" s="34"/>
      <c r="X1017" s="34"/>
      <c r="Y1017" s="34"/>
      <c r="Z1017" s="34"/>
      <c r="AA1017" s="34"/>
      <c r="AB1017" s="34"/>
      <c r="AC1017" s="34"/>
      <c r="AD1017" s="34"/>
      <c r="AE1017" s="34"/>
      <c r="AF1017" s="35"/>
      <c r="AG1017" s="35"/>
      <c r="AH1017" s="35"/>
      <c r="AI1017" s="35"/>
      <c r="AJ1017" s="35"/>
      <c r="AK1017" s="35"/>
      <c r="AL1017" s="35"/>
      <c r="AM1017" s="35"/>
      <c r="AN1017" s="35"/>
      <c r="AO1017" s="35"/>
      <c r="AP1017" s="35"/>
      <c r="AQ1017" s="35"/>
      <c r="AR1017" s="35"/>
      <c r="AS1017" s="35"/>
      <c r="AT1017" s="35"/>
      <c r="AU1017" s="35"/>
      <c r="AV1017" s="35"/>
    </row>
    <row r="1018" spans="1:48" ht="13.9" customHeight="1" x14ac:dyDescent="0.25">
      <c r="A1018" s="75"/>
      <c r="B1018" s="61"/>
      <c r="C1018" s="96" t="s">
        <v>896</v>
      </c>
      <c r="D1018" s="97" t="s">
        <v>116</v>
      </c>
      <c r="E1018" s="98"/>
      <c r="F1018" s="94" t="s">
        <v>908</v>
      </c>
      <c r="G1018" s="94"/>
      <c r="H1018" s="94" t="s">
        <v>946</v>
      </c>
      <c r="I1018" s="36" t="s">
        <v>954</v>
      </c>
      <c r="J1018" s="36"/>
      <c r="K1018" s="128">
        <v>5.75</v>
      </c>
      <c r="L1018" s="32"/>
      <c r="M1018" s="33">
        <f t="shared" si="15"/>
        <v>0</v>
      </c>
      <c r="N1018" s="34"/>
      <c r="O1018" s="34"/>
      <c r="P1018" s="34"/>
      <c r="Q1018" s="34"/>
      <c r="R1018" s="34"/>
      <c r="S1018" s="34"/>
      <c r="T1018" s="34"/>
      <c r="U1018" s="34"/>
      <c r="V1018" s="34"/>
      <c r="W1018" s="34"/>
      <c r="X1018" s="34"/>
      <c r="Y1018" s="34"/>
      <c r="Z1018" s="34"/>
      <c r="AA1018" s="34"/>
      <c r="AB1018" s="34"/>
      <c r="AC1018" s="34"/>
      <c r="AD1018" s="34"/>
      <c r="AE1018" s="34"/>
      <c r="AF1018" s="35"/>
      <c r="AG1018" s="35"/>
      <c r="AH1018" s="35"/>
      <c r="AI1018" s="35"/>
      <c r="AJ1018" s="35"/>
      <c r="AK1018" s="35"/>
      <c r="AL1018" s="35"/>
      <c r="AM1018" s="35"/>
      <c r="AN1018" s="35"/>
      <c r="AO1018" s="35"/>
      <c r="AP1018" s="35"/>
      <c r="AQ1018" s="35"/>
      <c r="AR1018" s="35"/>
      <c r="AS1018" s="35"/>
      <c r="AT1018" s="35"/>
      <c r="AU1018" s="35"/>
      <c r="AV1018" s="35"/>
    </row>
    <row r="1019" spans="1:48" ht="13.9" customHeight="1" x14ac:dyDescent="0.25">
      <c r="A1019" s="75"/>
      <c r="B1019" s="61"/>
      <c r="C1019" s="96" t="s">
        <v>896</v>
      </c>
      <c r="D1019" s="97" t="s">
        <v>116</v>
      </c>
      <c r="E1019" s="98"/>
      <c r="F1019" s="94" t="s">
        <v>908</v>
      </c>
      <c r="G1019" s="94"/>
      <c r="H1019" s="94" t="s">
        <v>946</v>
      </c>
      <c r="I1019" s="36" t="s">
        <v>955</v>
      </c>
      <c r="J1019" s="36"/>
      <c r="K1019" s="128">
        <v>5.75</v>
      </c>
      <c r="L1019" s="32"/>
      <c r="M1019" s="33">
        <f t="shared" si="15"/>
        <v>0</v>
      </c>
      <c r="N1019" s="34"/>
      <c r="O1019" s="34"/>
      <c r="P1019" s="34"/>
      <c r="Q1019" s="34"/>
      <c r="R1019" s="34"/>
      <c r="S1019" s="34"/>
      <c r="T1019" s="34"/>
      <c r="U1019" s="34"/>
      <c r="V1019" s="34"/>
      <c r="W1019" s="34"/>
      <c r="X1019" s="34"/>
      <c r="Y1019" s="34"/>
      <c r="Z1019" s="34"/>
      <c r="AA1019" s="34"/>
      <c r="AB1019" s="34"/>
      <c r="AC1019" s="34"/>
      <c r="AD1019" s="34"/>
      <c r="AE1019" s="34"/>
      <c r="AF1019" s="35"/>
      <c r="AG1019" s="35"/>
      <c r="AH1019" s="35"/>
      <c r="AI1019" s="35"/>
      <c r="AJ1019" s="35"/>
      <c r="AK1019" s="35"/>
      <c r="AL1019" s="35"/>
      <c r="AM1019" s="35"/>
      <c r="AN1019" s="35"/>
      <c r="AO1019" s="35"/>
      <c r="AP1019" s="35"/>
      <c r="AQ1019" s="35"/>
      <c r="AR1019" s="35"/>
      <c r="AS1019" s="35"/>
      <c r="AT1019" s="35"/>
      <c r="AU1019" s="35"/>
      <c r="AV1019" s="35"/>
    </row>
    <row r="1020" spans="1:48" ht="13.9" customHeight="1" x14ac:dyDescent="0.25">
      <c r="A1020" s="75"/>
      <c r="B1020" s="61"/>
      <c r="C1020" s="96" t="s">
        <v>896</v>
      </c>
      <c r="D1020" s="97" t="s">
        <v>116</v>
      </c>
      <c r="E1020" s="98"/>
      <c r="F1020" s="94" t="s">
        <v>908</v>
      </c>
      <c r="G1020" s="94"/>
      <c r="H1020" s="94" t="s">
        <v>946</v>
      </c>
      <c r="I1020" s="36" t="s">
        <v>956</v>
      </c>
      <c r="J1020" s="36"/>
      <c r="K1020" s="128">
        <v>5.75</v>
      </c>
      <c r="L1020" s="32"/>
      <c r="M1020" s="33">
        <f t="shared" si="15"/>
        <v>0</v>
      </c>
      <c r="N1020" s="34"/>
      <c r="O1020" s="34"/>
      <c r="P1020" s="34"/>
      <c r="Q1020" s="34"/>
      <c r="R1020" s="34"/>
      <c r="S1020" s="34"/>
      <c r="T1020" s="34"/>
      <c r="U1020" s="34"/>
      <c r="V1020" s="34"/>
      <c r="W1020" s="34"/>
      <c r="X1020" s="34"/>
      <c r="Y1020" s="34"/>
      <c r="Z1020" s="34"/>
      <c r="AA1020" s="34"/>
      <c r="AB1020" s="34"/>
      <c r="AC1020" s="34"/>
      <c r="AD1020" s="34"/>
      <c r="AE1020" s="34"/>
      <c r="AF1020" s="35"/>
      <c r="AG1020" s="35"/>
      <c r="AH1020" s="35"/>
      <c r="AI1020" s="35"/>
      <c r="AJ1020" s="35"/>
      <c r="AK1020" s="35"/>
      <c r="AL1020" s="35"/>
      <c r="AM1020" s="35"/>
      <c r="AN1020" s="35"/>
      <c r="AO1020" s="35"/>
      <c r="AP1020" s="35"/>
      <c r="AQ1020" s="35"/>
      <c r="AR1020" s="35"/>
      <c r="AS1020" s="35"/>
      <c r="AT1020" s="35"/>
      <c r="AU1020" s="35"/>
      <c r="AV1020" s="35"/>
    </row>
    <row r="1021" spans="1:48" ht="13.9" customHeight="1" x14ac:dyDescent="0.25">
      <c r="A1021" s="92"/>
      <c r="B1021" s="93"/>
      <c r="C1021" s="93"/>
      <c r="D1021" s="97"/>
      <c r="E1021" s="91" t="s">
        <v>909</v>
      </c>
      <c r="F1021" s="91"/>
      <c r="G1021" s="91"/>
      <c r="H1021" s="94"/>
      <c r="I1021" s="36"/>
      <c r="J1021" s="36"/>
      <c r="K1021" s="129"/>
      <c r="L1021" s="32"/>
      <c r="M1021" s="33">
        <f t="shared" si="15"/>
        <v>0</v>
      </c>
      <c r="N1021" s="34"/>
      <c r="O1021" s="34"/>
      <c r="P1021" s="34"/>
      <c r="Q1021" s="34"/>
      <c r="R1021" s="34"/>
      <c r="S1021" s="34"/>
      <c r="T1021" s="34"/>
      <c r="U1021" s="34"/>
      <c r="V1021" s="34"/>
      <c r="W1021" s="34"/>
      <c r="X1021" s="34"/>
      <c r="Y1021" s="34"/>
      <c r="Z1021" s="34"/>
      <c r="AA1021" s="34"/>
      <c r="AB1021" s="34"/>
      <c r="AC1021" s="34"/>
      <c r="AD1021" s="34"/>
      <c r="AE1021" s="34"/>
      <c r="AF1021" s="35"/>
      <c r="AG1021" s="35"/>
      <c r="AH1021" s="35"/>
      <c r="AI1021" s="35"/>
      <c r="AJ1021" s="35"/>
      <c r="AK1021" s="35"/>
      <c r="AL1021" s="35"/>
      <c r="AM1021" s="35"/>
      <c r="AN1021" s="35"/>
      <c r="AO1021" s="35"/>
      <c r="AP1021" s="35"/>
      <c r="AQ1021" s="35"/>
      <c r="AR1021" s="35"/>
      <c r="AS1021" s="35"/>
      <c r="AT1021" s="35"/>
      <c r="AU1021" s="35"/>
      <c r="AV1021" s="35"/>
    </row>
    <row r="1022" spans="1:48" ht="13.9" customHeight="1" x14ac:dyDescent="0.25">
      <c r="A1022" s="53"/>
      <c r="B1022" s="87"/>
      <c r="C1022" s="93" t="s">
        <v>897</v>
      </c>
      <c r="D1022" s="97" t="s">
        <v>17</v>
      </c>
      <c r="E1022" s="98" t="s">
        <v>50</v>
      </c>
      <c r="F1022" s="94" t="s">
        <v>18</v>
      </c>
      <c r="G1022" s="94" t="s">
        <v>30</v>
      </c>
      <c r="H1022" s="94" t="s">
        <v>31</v>
      </c>
      <c r="I1022" s="36" t="s">
        <v>957</v>
      </c>
      <c r="J1022" s="36"/>
      <c r="K1022" s="128">
        <v>8.5</v>
      </c>
      <c r="L1022" s="32"/>
      <c r="M1022" s="33">
        <f t="shared" si="15"/>
        <v>0</v>
      </c>
      <c r="N1022" s="34"/>
      <c r="O1022" s="34"/>
      <c r="P1022" s="34"/>
      <c r="Q1022" s="34"/>
      <c r="R1022" s="34"/>
      <c r="S1022" s="34"/>
      <c r="T1022" s="34"/>
      <c r="U1022" s="34"/>
      <c r="V1022" s="34"/>
      <c r="W1022" s="34"/>
      <c r="X1022" s="34"/>
      <c r="Y1022" s="34"/>
      <c r="Z1022" s="34"/>
      <c r="AA1022" s="34"/>
      <c r="AB1022" s="34"/>
      <c r="AC1022" s="34"/>
      <c r="AD1022" s="34"/>
      <c r="AE1022" s="34"/>
      <c r="AF1022" s="35"/>
      <c r="AG1022" s="35"/>
      <c r="AH1022" s="35"/>
      <c r="AI1022" s="35"/>
      <c r="AJ1022" s="35"/>
      <c r="AK1022" s="35"/>
      <c r="AL1022" s="35"/>
      <c r="AM1022" s="35"/>
      <c r="AN1022" s="35"/>
      <c r="AO1022" s="35"/>
      <c r="AP1022" s="35"/>
      <c r="AQ1022" s="35"/>
      <c r="AR1022" s="35"/>
      <c r="AS1022" s="35"/>
      <c r="AT1022" s="35"/>
      <c r="AU1022" s="35"/>
      <c r="AV1022" s="35"/>
    </row>
    <row r="1023" spans="1:48" ht="13.9" customHeight="1" x14ac:dyDescent="0.25">
      <c r="A1023" s="53"/>
      <c r="B1023" s="87"/>
      <c r="C1023" s="93" t="s">
        <v>897</v>
      </c>
      <c r="D1023" s="97" t="s">
        <v>17</v>
      </c>
      <c r="E1023" s="98" t="s">
        <v>50</v>
      </c>
      <c r="F1023" s="94" t="s">
        <v>18</v>
      </c>
      <c r="G1023" s="94" t="s">
        <v>30</v>
      </c>
      <c r="H1023" s="94" t="s">
        <v>31</v>
      </c>
      <c r="I1023" s="36" t="s">
        <v>958</v>
      </c>
      <c r="J1023" s="36"/>
      <c r="K1023" s="128">
        <v>8.5</v>
      </c>
      <c r="L1023" s="32"/>
      <c r="M1023" s="33">
        <f t="shared" si="15"/>
        <v>0</v>
      </c>
      <c r="N1023" s="34"/>
      <c r="O1023" s="34"/>
      <c r="P1023" s="34"/>
      <c r="Q1023" s="34"/>
      <c r="R1023" s="34"/>
      <c r="S1023" s="34"/>
      <c r="T1023" s="34"/>
      <c r="U1023" s="34"/>
      <c r="V1023" s="34"/>
      <c r="W1023" s="34"/>
      <c r="X1023" s="34"/>
      <c r="Y1023" s="34"/>
      <c r="Z1023" s="34"/>
      <c r="AA1023" s="34"/>
      <c r="AB1023" s="34"/>
      <c r="AC1023" s="34"/>
      <c r="AD1023" s="34"/>
      <c r="AE1023" s="34"/>
      <c r="AF1023" s="35"/>
      <c r="AG1023" s="35"/>
      <c r="AH1023" s="35"/>
      <c r="AI1023" s="35"/>
      <c r="AJ1023" s="35"/>
      <c r="AK1023" s="35"/>
      <c r="AL1023" s="35"/>
      <c r="AM1023" s="35"/>
      <c r="AN1023" s="35"/>
      <c r="AO1023" s="35"/>
      <c r="AP1023" s="35"/>
      <c r="AQ1023" s="35"/>
      <c r="AR1023" s="35"/>
      <c r="AS1023" s="35"/>
      <c r="AT1023" s="35"/>
      <c r="AU1023" s="35"/>
      <c r="AV1023" s="35"/>
    </row>
    <row r="1024" spans="1:48" ht="13.9" customHeight="1" x14ac:dyDescent="0.25">
      <c r="A1024" s="74"/>
      <c r="B1024" s="87"/>
      <c r="C1024" s="96" t="s">
        <v>897</v>
      </c>
      <c r="D1024" s="97" t="s">
        <v>17</v>
      </c>
      <c r="E1024" s="95" t="s">
        <v>32</v>
      </c>
      <c r="F1024" s="96" t="s">
        <v>18</v>
      </c>
      <c r="G1024" s="94" t="s">
        <v>179</v>
      </c>
      <c r="H1024" s="96" t="s">
        <v>31</v>
      </c>
      <c r="I1024" s="36" t="s">
        <v>959</v>
      </c>
      <c r="J1024" s="36"/>
      <c r="K1024" s="128">
        <v>10.75</v>
      </c>
      <c r="L1024" s="32"/>
      <c r="M1024" s="33">
        <f t="shared" si="15"/>
        <v>0</v>
      </c>
      <c r="N1024" s="34"/>
      <c r="O1024" s="34"/>
      <c r="P1024" s="34"/>
      <c r="Q1024" s="34"/>
      <c r="R1024" s="34"/>
      <c r="S1024" s="34"/>
      <c r="T1024" s="34"/>
      <c r="U1024" s="34"/>
      <c r="V1024" s="34"/>
      <c r="W1024" s="34"/>
      <c r="X1024" s="34"/>
      <c r="Y1024" s="34"/>
      <c r="Z1024" s="34"/>
      <c r="AA1024" s="34"/>
      <c r="AB1024" s="34"/>
      <c r="AC1024" s="34"/>
      <c r="AD1024" s="34"/>
      <c r="AE1024" s="34"/>
      <c r="AF1024" s="35"/>
      <c r="AG1024" s="35"/>
      <c r="AH1024" s="35"/>
      <c r="AI1024" s="35"/>
      <c r="AJ1024" s="35"/>
      <c r="AK1024" s="35"/>
      <c r="AL1024" s="35"/>
      <c r="AM1024" s="35"/>
      <c r="AN1024" s="35"/>
      <c r="AO1024" s="35"/>
      <c r="AP1024" s="35"/>
      <c r="AQ1024" s="35"/>
      <c r="AR1024" s="35"/>
      <c r="AS1024" s="35"/>
      <c r="AT1024" s="35"/>
      <c r="AU1024" s="35"/>
      <c r="AV1024" s="35"/>
    </row>
    <row r="1025" spans="1:48" ht="13.9" customHeight="1" x14ac:dyDescent="0.25">
      <c r="A1025" s="53"/>
      <c r="B1025" s="87"/>
      <c r="C1025" s="93" t="s">
        <v>897</v>
      </c>
      <c r="D1025" s="97" t="s">
        <v>94</v>
      </c>
      <c r="E1025" s="98" t="s">
        <v>100</v>
      </c>
      <c r="F1025" s="94" t="s">
        <v>910</v>
      </c>
      <c r="G1025" s="94"/>
      <c r="H1025" s="94" t="s">
        <v>960</v>
      </c>
      <c r="I1025" s="36" t="s">
        <v>961</v>
      </c>
      <c r="J1025" s="36"/>
      <c r="K1025" s="128">
        <v>5.25</v>
      </c>
      <c r="L1025" s="32"/>
      <c r="M1025" s="33">
        <f t="shared" si="15"/>
        <v>0</v>
      </c>
      <c r="N1025" s="34"/>
      <c r="O1025" s="34"/>
      <c r="P1025" s="34"/>
      <c r="Q1025" s="34"/>
      <c r="R1025" s="34"/>
      <c r="S1025" s="34"/>
      <c r="T1025" s="34"/>
      <c r="U1025" s="34"/>
      <c r="V1025" s="34"/>
      <c r="W1025" s="34"/>
      <c r="X1025" s="34"/>
      <c r="Y1025" s="34"/>
      <c r="Z1025" s="34"/>
      <c r="AA1025" s="34"/>
      <c r="AB1025" s="34"/>
      <c r="AC1025" s="34"/>
      <c r="AD1025" s="34"/>
      <c r="AE1025" s="34"/>
      <c r="AF1025" s="35"/>
      <c r="AG1025" s="35"/>
      <c r="AH1025" s="35"/>
      <c r="AI1025" s="35"/>
      <c r="AJ1025" s="35"/>
      <c r="AK1025" s="35"/>
      <c r="AL1025" s="35"/>
      <c r="AM1025" s="35"/>
      <c r="AN1025" s="35"/>
      <c r="AO1025" s="35"/>
      <c r="AP1025" s="35"/>
      <c r="AQ1025" s="35"/>
      <c r="AR1025" s="35"/>
      <c r="AS1025" s="35"/>
      <c r="AT1025" s="35"/>
      <c r="AU1025" s="35"/>
      <c r="AV1025" s="35"/>
    </row>
    <row r="1026" spans="1:48" ht="13.9" customHeight="1" x14ac:dyDescent="0.25">
      <c r="A1026" s="74"/>
      <c r="B1026" s="87"/>
      <c r="C1026" s="96" t="s">
        <v>897</v>
      </c>
      <c r="D1026" s="97" t="s">
        <v>116</v>
      </c>
      <c r="E1026" s="95" t="s">
        <v>100</v>
      </c>
      <c r="F1026" s="96" t="s">
        <v>911</v>
      </c>
      <c r="G1026" s="96"/>
      <c r="H1026" s="96" t="s">
        <v>962</v>
      </c>
      <c r="I1026" s="36" t="s">
        <v>963</v>
      </c>
      <c r="J1026" s="36"/>
      <c r="K1026" s="128">
        <v>5</v>
      </c>
      <c r="L1026" s="32"/>
      <c r="M1026" s="33">
        <f t="shared" si="15"/>
        <v>0</v>
      </c>
      <c r="N1026" s="34"/>
      <c r="O1026" s="34"/>
      <c r="P1026" s="34"/>
      <c r="Q1026" s="34"/>
      <c r="R1026" s="34"/>
      <c r="S1026" s="34"/>
      <c r="T1026" s="34"/>
      <c r="U1026" s="34"/>
      <c r="V1026" s="34"/>
      <c r="W1026" s="34"/>
      <c r="X1026" s="34"/>
      <c r="Y1026" s="34"/>
      <c r="Z1026" s="34"/>
      <c r="AA1026" s="34"/>
      <c r="AB1026" s="34"/>
      <c r="AC1026" s="34"/>
      <c r="AD1026" s="34"/>
      <c r="AE1026" s="34"/>
      <c r="AF1026" s="35"/>
      <c r="AG1026" s="35"/>
      <c r="AH1026" s="35"/>
      <c r="AI1026" s="35"/>
      <c r="AJ1026" s="35"/>
      <c r="AK1026" s="35"/>
      <c r="AL1026" s="35"/>
      <c r="AM1026" s="35"/>
      <c r="AN1026" s="35"/>
      <c r="AO1026" s="35"/>
      <c r="AP1026" s="35"/>
      <c r="AQ1026" s="35"/>
      <c r="AR1026" s="35"/>
      <c r="AS1026" s="35"/>
      <c r="AT1026" s="35"/>
      <c r="AU1026" s="35"/>
      <c r="AV1026" s="35"/>
    </row>
    <row r="1027" spans="1:48" ht="13.9" customHeight="1" x14ac:dyDescent="0.25">
      <c r="A1027" s="74"/>
      <c r="B1027" s="87"/>
      <c r="C1027" s="36" t="s">
        <v>897</v>
      </c>
      <c r="D1027" s="97" t="s">
        <v>116</v>
      </c>
      <c r="E1027" s="98" t="s">
        <v>100</v>
      </c>
      <c r="F1027" s="36" t="s">
        <v>911</v>
      </c>
      <c r="G1027" s="36"/>
      <c r="H1027" s="36" t="s">
        <v>962</v>
      </c>
      <c r="I1027" s="36" t="s">
        <v>1101</v>
      </c>
      <c r="J1027" s="36"/>
      <c r="K1027" s="128">
        <v>11</v>
      </c>
      <c r="L1027" s="32"/>
      <c r="M1027" s="33">
        <f t="shared" si="15"/>
        <v>0</v>
      </c>
      <c r="N1027" s="34"/>
      <c r="O1027" s="34"/>
      <c r="P1027" s="34"/>
      <c r="Q1027" s="34"/>
      <c r="R1027" s="34"/>
      <c r="S1027" s="34"/>
      <c r="T1027" s="34"/>
      <c r="U1027" s="34"/>
      <c r="V1027" s="34"/>
      <c r="W1027" s="34"/>
      <c r="X1027" s="34"/>
      <c r="Y1027" s="34"/>
      <c r="Z1027" s="34"/>
      <c r="AA1027" s="34"/>
      <c r="AB1027" s="34"/>
      <c r="AC1027" s="34"/>
      <c r="AD1027" s="34"/>
      <c r="AE1027" s="34"/>
      <c r="AF1027" s="35"/>
      <c r="AG1027" s="35"/>
      <c r="AH1027" s="35"/>
      <c r="AI1027" s="35"/>
      <c r="AJ1027" s="35"/>
      <c r="AK1027" s="35"/>
      <c r="AL1027" s="35"/>
      <c r="AM1027" s="35"/>
      <c r="AN1027" s="35"/>
      <c r="AO1027" s="35"/>
      <c r="AP1027" s="35"/>
      <c r="AQ1027" s="35"/>
      <c r="AR1027" s="35"/>
      <c r="AS1027" s="35"/>
      <c r="AT1027" s="35"/>
      <c r="AU1027" s="35"/>
      <c r="AV1027" s="35"/>
    </row>
    <row r="1028" spans="1:48" ht="13.9" customHeight="1" x14ac:dyDescent="0.25">
      <c r="A1028" s="74"/>
      <c r="B1028" s="87"/>
      <c r="C1028" s="93" t="s">
        <v>897</v>
      </c>
      <c r="D1028" s="97" t="s">
        <v>116</v>
      </c>
      <c r="E1028" s="98" t="s">
        <v>100</v>
      </c>
      <c r="F1028" s="94" t="s">
        <v>911</v>
      </c>
      <c r="G1028" s="94"/>
      <c r="H1028" s="94" t="s">
        <v>962</v>
      </c>
      <c r="I1028" s="36" t="s">
        <v>964</v>
      </c>
      <c r="J1028" s="36"/>
      <c r="K1028" s="128">
        <v>14.25</v>
      </c>
      <c r="L1028" s="32"/>
      <c r="M1028" s="33">
        <f t="shared" si="15"/>
        <v>0</v>
      </c>
      <c r="N1028" s="34"/>
      <c r="O1028" s="34"/>
      <c r="P1028" s="34"/>
      <c r="Q1028" s="34"/>
      <c r="R1028" s="34"/>
      <c r="S1028" s="34"/>
      <c r="T1028" s="34"/>
      <c r="U1028" s="34"/>
      <c r="V1028" s="34"/>
      <c r="W1028" s="34"/>
      <c r="X1028" s="34"/>
      <c r="Y1028" s="34"/>
      <c r="Z1028" s="34"/>
      <c r="AA1028" s="34"/>
      <c r="AB1028" s="34"/>
      <c r="AC1028" s="34"/>
      <c r="AD1028" s="34"/>
      <c r="AE1028" s="34"/>
      <c r="AF1028" s="35"/>
      <c r="AG1028" s="35"/>
      <c r="AH1028" s="35"/>
      <c r="AI1028" s="35"/>
      <c r="AJ1028" s="35"/>
      <c r="AK1028" s="35"/>
      <c r="AL1028" s="35"/>
      <c r="AM1028" s="35"/>
      <c r="AN1028" s="35"/>
      <c r="AO1028" s="35"/>
      <c r="AP1028" s="35"/>
      <c r="AQ1028" s="35"/>
      <c r="AR1028" s="35"/>
      <c r="AS1028" s="35"/>
      <c r="AT1028" s="35"/>
      <c r="AU1028" s="35"/>
      <c r="AV1028" s="35"/>
    </row>
    <row r="1029" spans="1:48" ht="13.9" customHeight="1" x14ac:dyDescent="0.25">
      <c r="A1029" s="74"/>
      <c r="B1029" s="87"/>
      <c r="C1029" s="93" t="s">
        <v>897</v>
      </c>
      <c r="D1029" s="97" t="s">
        <v>116</v>
      </c>
      <c r="E1029" s="98" t="s">
        <v>100</v>
      </c>
      <c r="F1029" s="94" t="s">
        <v>911</v>
      </c>
      <c r="G1029" s="94"/>
      <c r="H1029" s="94" t="s">
        <v>962</v>
      </c>
      <c r="I1029" s="36" t="s">
        <v>965</v>
      </c>
      <c r="J1029" s="36"/>
      <c r="K1029" s="128">
        <v>23.5</v>
      </c>
      <c r="L1029" s="32"/>
      <c r="M1029" s="33">
        <f t="shared" si="15"/>
        <v>0</v>
      </c>
      <c r="N1029" s="34"/>
      <c r="O1029" s="34"/>
      <c r="P1029" s="34"/>
      <c r="Q1029" s="34"/>
      <c r="R1029" s="34"/>
      <c r="S1029" s="34"/>
      <c r="T1029" s="34"/>
      <c r="U1029" s="34"/>
      <c r="V1029" s="34"/>
      <c r="W1029" s="34"/>
      <c r="X1029" s="34"/>
      <c r="Y1029" s="34"/>
      <c r="Z1029" s="34"/>
      <c r="AA1029" s="34"/>
      <c r="AB1029" s="34"/>
      <c r="AC1029" s="34"/>
      <c r="AD1029" s="34"/>
      <c r="AE1029" s="34"/>
      <c r="AF1029" s="35"/>
      <c r="AG1029" s="35"/>
      <c r="AH1029" s="35"/>
      <c r="AI1029" s="35"/>
      <c r="AJ1029" s="35"/>
      <c r="AK1029" s="35"/>
      <c r="AL1029" s="35"/>
      <c r="AM1029" s="35"/>
      <c r="AN1029" s="35"/>
      <c r="AO1029" s="35"/>
      <c r="AP1029" s="35"/>
      <c r="AQ1029" s="35"/>
      <c r="AR1029" s="35"/>
      <c r="AS1029" s="35"/>
      <c r="AT1029" s="35"/>
      <c r="AU1029" s="35"/>
      <c r="AV1029" s="35"/>
    </row>
    <row r="1030" spans="1:48" ht="13.9" customHeight="1" x14ac:dyDescent="0.25">
      <c r="A1030" s="77"/>
      <c r="B1030" s="87"/>
      <c r="C1030" s="96" t="s">
        <v>897</v>
      </c>
      <c r="D1030" s="97" t="s">
        <v>116</v>
      </c>
      <c r="E1030" s="95" t="s">
        <v>100</v>
      </c>
      <c r="F1030" s="96" t="s">
        <v>911</v>
      </c>
      <c r="G1030" s="96"/>
      <c r="H1030" s="96" t="s">
        <v>962</v>
      </c>
      <c r="I1030" s="54" t="s">
        <v>966</v>
      </c>
      <c r="J1030" s="114"/>
      <c r="K1030" s="128">
        <v>30</v>
      </c>
      <c r="L1030" s="32"/>
      <c r="M1030" s="33">
        <f t="shared" si="15"/>
        <v>0</v>
      </c>
      <c r="N1030" s="34"/>
      <c r="O1030" s="34"/>
      <c r="P1030" s="34"/>
      <c r="Q1030" s="34"/>
      <c r="R1030" s="34"/>
      <c r="S1030" s="34"/>
      <c r="T1030" s="34"/>
      <c r="U1030" s="34"/>
      <c r="V1030" s="34"/>
      <c r="W1030" s="34"/>
      <c r="X1030" s="34"/>
      <c r="Y1030" s="34"/>
      <c r="Z1030" s="34"/>
      <c r="AA1030" s="34"/>
      <c r="AB1030" s="34"/>
      <c r="AC1030" s="34"/>
      <c r="AD1030" s="34"/>
      <c r="AE1030" s="34"/>
      <c r="AF1030" s="35"/>
      <c r="AG1030" s="35"/>
      <c r="AH1030" s="35"/>
      <c r="AI1030" s="35"/>
      <c r="AJ1030" s="35"/>
      <c r="AK1030" s="35"/>
      <c r="AL1030" s="35"/>
      <c r="AM1030" s="35"/>
      <c r="AN1030" s="35"/>
      <c r="AO1030" s="35"/>
      <c r="AP1030" s="35"/>
      <c r="AQ1030" s="35"/>
      <c r="AR1030" s="35"/>
      <c r="AS1030" s="35"/>
      <c r="AT1030" s="35"/>
      <c r="AU1030" s="35"/>
      <c r="AV1030" s="35"/>
    </row>
    <row r="1031" spans="1:48" ht="13.9" customHeight="1" x14ac:dyDescent="0.25">
      <c r="A1031" s="72"/>
      <c r="B1031" s="87"/>
      <c r="C1031" s="93" t="s">
        <v>897</v>
      </c>
      <c r="D1031" s="97" t="s">
        <v>116</v>
      </c>
      <c r="E1031" s="98" t="s">
        <v>100</v>
      </c>
      <c r="F1031" s="94" t="s">
        <v>911</v>
      </c>
      <c r="G1031" s="94"/>
      <c r="H1031" s="94" t="s">
        <v>962</v>
      </c>
      <c r="I1031" s="94" t="s">
        <v>967</v>
      </c>
      <c r="J1031" s="113">
        <v>2014</v>
      </c>
      <c r="K1031" s="128">
        <v>61.5</v>
      </c>
      <c r="L1031" s="32"/>
      <c r="M1031" s="33">
        <f t="shared" si="15"/>
        <v>0</v>
      </c>
      <c r="N1031" s="34"/>
      <c r="O1031" s="34"/>
      <c r="P1031" s="34"/>
      <c r="Q1031" s="34"/>
      <c r="R1031" s="34"/>
      <c r="S1031" s="34"/>
      <c r="T1031" s="34"/>
      <c r="U1031" s="34"/>
      <c r="V1031" s="34"/>
      <c r="W1031" s="34"/>
      <c r="X1031" s="34"/>
      <c r="Y1031" s="34"/>
      <c r="Z1031" s="34"/>
      <c r="AA1031" s="34"/>
      <c r="AB1031" s="34"/>
      <c r="AC1031" s="34"/>
      <c r="AD1031" s="34"/>
      <c r="AE1031" s="34"/>
      <c r="AF1031" s="35"/>
      <c r="AG1031" s="35"/>
      <c r="AH1031" s="35"/>
      <c r="AI1031" s="35"/>
      <c r="AJ1031" s="35"/>
      <c r="AK1031" s="35"/>
      <c r="AL1031" s="35"/>
      <c r="AM1031" s="35"/>
      <c r="AN1031" s="35"/>
      <c r="AO1031" s="35"/>
      <c r="AP1031" s="35"/>
      <c r="AQ1031" s="35"/>
      <c r="AR1031" s="35"/>
      <c r="AS1031" s="35"/>
      <c r="AT1031" s="35"/>
      <c r="AU1031" s="35"/>
      <c r="AV1031" s="35"/>
    </row>
    <row r="1032" spans="1:48" ht="13.9" customHeight="1" x14ac:dyDescent="0.25">
      <c r="A1032" s="53"/>
      <c r="B1032" s="87"/>
      <c r="C1032" s="93" t="s">
        <v>897</v>
      </c>
      <c r="D1032" s="97" t="s">
        <v>116</v>
      </c>
      <c r="E1032" s="98" t="s">
        <v>50</v>
      </c>
      <c r="F1032" s="94" t="s">
        <v>911</v>
      </c>
      <c r="G1032" s="94"/>
      <c r="H1032" s="94" t="s">
        <v>968</v>
      </c>
      <c r="I1032" s="94" t="s">
        <v>969</v>
      </c>
      <c r="J1032" s="113"/>
      <c r="K1032" s="128">
        <v>6.5</v>
      </c>
      <c r="L1032" s="32"/>
      <c r="M1032" s="33">
        <f t="shared" si="15"/>
        <v>0</v>
      </c>
      <c r="N1032" s="34"/>
      <c r="O1032" s="34"/>
      <c r="P1032" s="34"/>
      <c r="Q1032" s="34"/>
      <c r="R1032" s="34"/>
      <c r="S1032" s="34"/>
      <c r="T1032" s="34"/>
      <c r="U1032" s="34"/>
      <c r="V1032" s="34"/>
      <c r="W1032" s="34"/>
      <c r="X1032" s="34"/>
      <c r="Y1032" s="34"/>
      <c r="Z1032" s="34"/>
      <c r="AA1032" s="34"/>
      <c r="AB1032" s="34"/>
      <c r="AC1032" s="34"/>
      <c r="AD1032" s="34"/>
      <c r="AE1032" s="34"/>
      <c r="AF1032" s="35"/>
      <c r="AG1032" s="35"/>
      <c r="AH1032" s="35"/>
      <c r="AI1032" s="35"/>
      <c r="AJ1032" s="35"/>
      <c r="AK1032" s="35"/>
      <c r="AL1032" s="35"/>
      <c r="AM1032" s="35"/>
      <c r="AN1032" s="35"/>
      <c r="AO1032" s="35"/>
      <c r="AP1032" s="35"/>
      <c r="AQ1032" s="35"/>
      <c r="AR1032" s="35"/>
      <c r="AS1032" s="35"/>
      <c r="AT1032" s="35"/>
      <c r="AU1032" s="35"/>
      <c r="AV1032" s="35"/>
    </row>
    <row r="1033" spans="1:48" ht="13.9" customHeight="1" x14ac:dyDescent="0.25">
      <c r="A1033" s="53"/>
      <c r="B1033" s="87"/>
      <c r="C1033" s="93" t="s">
        <v>897</v>
      </c>
      <c r="D1033" s="97" t="s">
        <v>116</v>
      </c>
      <c r="E1033" s="98" t="s">
        <v>50</v>
      </c>
      <c r="F1033" s="94" t="s">
        <v>911</v>
      </c>
      <c r="G1033" s="94"/>
      <c r="H1033" s="94" t="s">
        <v>968</v>
      </c>
      <c r="I1033" s="94" t="s">
        <v>970</v>
      </c>
      <c r="J1033" s="113"/>
      <c r="K1033" s="128">
        <v>7.5</v>
      </c>
      <c r="L1033" s="32"/>
      <c r="M1033" s="33">
        <f t="shared" si="15"/>
        <v>0</v>
      </c>
      <c r="N1033" s="34"/>
      <c r="O1033" s="34"/>
      <c r="P1033" s="34"/>
      <c r="Q1033" s="34"/>
      <c r="R1033" s="34"/>
      <c r="S1033" s="34"/>
      <c r="T1033" s="34"/>
      <c r="U1033" s="34"/>
      <c r="V1033" s="34"/>
      <c r="W1033" s="34"/>
      <c r="X1033" s="34"/>
      <c r="Y1033" s="34"/>
      <c r="Z1033" s="34"/>
      <c r="AA1033" s="34"/>
      <c r="AB1033" s="34"/>
      <c r="AC1033" s="34"/>
      <c r="AD1033" s="34"/>
      <c r="AE1033" s="34"/>
      <c r="AF1033" s="35"/>
      <c r="AG1033" s="35"/>
      <c r="AH1033" s="35"/>
      <c r="AI1033" s="35"/>
      <c r="AJ1033" s="35"/>
      <c r="AK1033" s="35"/>
      <c r="AL1033" s="35"/>
      <c r="AM1033" s="35"/>
      <c r="AN1033" s="35"/>
      <c r="AO1033" s="35"/>
      <c r="AP1033" s="35"/>
      <c r="AQ1033" s="35"/>
      <c r="AR1033" s="35"/>
      <c r="AS1033" s="35"/>
      <c r="AT1033" s="35"/>
      <c r="AU1033" s="35"/>
      <c r="AV1033" s="35"/>
    </row>
    <row r="1034" spans="1:48" ht="13.9" customHeight="1" x14ac:dyDescent="0.25">
      <c r="A1034" s="53"/>
      <c r="B1034" s="87"/>
      <c r="C1034" s="93" t="s">
        <v>897</v>
      </c>
      <c r="D1034" s="97" t="s">
        <v>116</v>
      </c>
      <c r="E1034" s="98" t="s">
        <v>50</v>
      </c>
      <c r="F1034" s="94" t="s">
        <v>911</v>
      </c>
      <c r="G1034" s="94"/>
      <c r="H1034" s="94" t="s">
        <v>968</v>
      </c>
      <c r="I1034" s="94" t="s">
        <v>971</v>
      </c>
      <c r="J1034" s="100"/>
      <c r="K1034" s="128">
        <v>8.5</v>
      </c>
      <c r="L1034" s="32"/>
      <c r="M1034" s="33">
        <f t="shared" si="15"/>
        <v>0</v>
      </c>
      <c r="N1034" s="34"/>
      <c r="O1034" s="34"/>
      <c r="P1034" s="34"/>
      <c r="Q1034" s="34"/>
      <c r="R1034" s="34"/>
      <c r="S1034" s="34"/>
      <c r="T1034" s="34"/>
      <c r="U1034" s="34"/>
      <c r="V1034" s="34"/>
      <c r="W1034" s="34"/>
      <c r="X1034" s="34"/>
      <c r="Y1034" s="34"/>
      <c r="Z1034" s="34"/>
      <c r="AA1034" s="34"/>
      <c r="AB1034" s="34"/>
      <c r="AC1034" s="34"/>
      <c r="AD1034" s="34"/>
      <c r="AE1034" s="34"/>
      <c r="AF1034" s="35"/>
      <c r="AG1034" s="35"/>
      <c r="AH1034" s="35"/>
      <c r="AI1034" s="35"/>
      <c r="AJ1034" s="35"/>
      <c r="AK1034" s="35"/>
      <c r="AL1034" s="35"/>
      <c r="AM1034" s="35"/>
      <c r="AN1034" s="35"/>
      <c r="AO1034" s="35"/>
      <c r="AP1034" s="35"/>
      <c r="AQ1034" s="35"/>
      <c r="AR1034" s="35"/>
      <c r="AS1034" s="35"/>
      <c r="AT1034" s="35"/>
      <c r="AU1034" s="35"/>
      <c r="AV1034" s="35"/>
    </row>
    <row r="1035" spans="1:48" ht="13.9" customHeight="1" x14ac:dyDescent="0.25">
      <c r="A1035" s="53"/>
      <c r="B1035" s="87"/>
      <c r="C1035" s="93" t="s">
        <v>897</v>
      </c>
      <c r="D1035" s="97" t="s">
        <v>116</v>
      </c>
      <c r="E1035" s="98" t="s">
        <v>50</v>
      </c>
      <c r="F1035" s="94" t="s">
        <v>911</v>
      </c>
      <c r="G1035" s="94"/>
      <c r="H1035" s="94" t="s">
        <v>968</v>
      </c>
      <c r="I1035" s="94" t="s">
        <v>972</v>
      </c>
      <c r="J1035" s="113"/>
      <c r="K1035" s="128">
        <v>7.25</v>
      </c>
      <c r="L1035" s="32"/>
      <c r="M1035" s="33">
        <f t="shared" si="15"/>
        <v>0</v>
      </c>
      <c r="N1035" s="34"/>
      <c r="O1035" s="34"/>
      <c r="P1035" s="34"/>
      <c r="Q1035" s="34"/>
      <c r="R1035" s="34"/>
      <c r="S1035" s="34"/>
      <c r="T1035" s="34"/>
      <c r="U1035" s="34"/>
      <c r="V1035" s="34"/>
      <c r="W1035" s="34"/>
      <c r="X1035" s="34"/>
      <c r="Y1035" s="34"/>
      <c r="Z1035" s="34"/>
      <c r="AA1035" s="34"/>
      <c r="AB1035" s="34"/>
      <c r="AC1035" s="34"/>
      <c r="AD1035" s="34"/>
      <c r="AE1035" s="34"/>
      <c r="AF1035" s="35"/>
      <c r="AG1035" s="35"/>
      <c r="AH1035" s="35"/>
      <c r="AI1035" s="35"/>
      <c r="AJ1035" s="35"/>
      <c r="AK1035" s="35"/>
      <c r="AL1035" s="35"/>
      <c r="AM1035" s="35"/>
      <c r="AN1035" s="35"/>
      <c r="AO1035" s="35"/>
      <c r="AP1035" s="35"/>
      <c r="AQ1035" s="35"/>
      <c r="AR1035" s="35"/>
      <c r="AS1035" s="35"/>
      <c r="AT1035" s="35"/>
      <c r="AU1035" s="35"/>
      <c r="AV1035" s="35"/>
    </row>
    <row r="1036" spans="1:48" ht="13.9" customHeight="1" x14ac:dyDescent="0.25">
      <c r="A1036" s="53"/>
      <c r="B1036" s="87"/>
      <c r="C1036" s="93" t="s">
        <v>897</v>
      </c>
      <c r="D1036" s="97" t="s">
        <v>116</v>
      </c>
      <c r="E1036" s="98" t="s">
        <v>50</v>
      </c>
      <c r="F1036" s="94" t="s">
        <v>911</v>
      </c>
      <c r="G1036" s="94"/>
      <c r="H1036" s="94" t="s">
        <v>968</v>
      </c>
      <c r="I1036" s="94" t="s">
        <v>973</v>
      </c>
      <c r="J1036" s="113"/>
      <c r="K1036" s="128">
        <v>8.75</v>
      </c>
      <c r="L1036" s="32"/>
      <c r="M1036" s="33">
        <f t="shared" si="15"/>
        <v>0</v>
      </c>
      <c r="N1036" s="34"/>
      <c r="O1036" s="34"/>
      <c r="P1036" s="34"/>
      <c r="Q1036" s="34"/>
      <c r="R1036" s="34"/>
      <c r="S1036" s="34"/>
      <c r="T1036" s="34"/>
      <c r="U1036" s="34"/>
      <c r="V1036" s="34"/>
      <c r="W1036" s="34"/>
      <c r="X1036" s="34"/>
      <c r="Y1036" s="34"/>
      <c r="Z1036" s="34"/>
      <c r="AA1036" s="34"/>
      <c r="AB1036" s="34"/>
      <c r="AC1036" s="34"/>
      <c r="AD1036" s="34"/>
      <c r="AE1036" s="34"/>
      <c r="AF1036" s="35"/>
      <c r="AG1036" s="35"/>
      <c r="AH1036" s="35"/>
      <c r="AI1036" s="35"/>
      <c r="AJ1036" s="35"/>
      <c r="AK1036" s="35"/>
      <c r="AL1036" s="35"/>
      <c r="AM1036" s="35"/>
      <c r="AN1036" s="35"/>
      <c r="AO1036" s="35"/>
      <c r="AP1036" s="35"/>
      <c r="AQ1036" s="35"/>
      <c r="AR1036" s="35"/>
      <c r="AS1036" s="35"/>
      <c r="AT1036" s="35"/>
      <c r="AU1036" s="35"/>
      <c r="AV1036" s="35"/>
    </row>
    <row r="1037" spans="1:48" ht="13.9" customHeight="1" x14ac:dyDescent="0.25">
      <c r="A1037" s="71"/>
      <c r="B1037" s="87"/>
      <c r="C1037" s="93" t="s">
        <v>897</v>
      </c>
      <c r="D1037" s="97" t="s">
        <v>116</v>
      </c>
      <c r="E1037" s="98" t="s">
        <v>50</v>
      </c>
      <c r="F1037" s="94" t="s">
        <v>911</v>
      </c>
      <c r="G1037" s="94"/>
      <c r="H1037" s="94" t="s">
        <v>968</v>
      </c>
      <c r="I1037" s="94" t="s">
        <v>974</v>
      </c>
      <c r="J1037" s="113"/>
      <c r="K1037" s="128">
        <v>32</v>
      </c>
      <c r="L1037" s="32"/>
      <c r="M1037" s="33">
        <f t="shared" ref="M1037:M1070" si="16">K1037*L1037</f>
        <v>0</v>
      </c>
      <c r="N1037" s="34"/>
      <c r="O1037" s="34"/>
      <c r="P1037" s="34"/>
      <c r="Q1037" s="34"/>
      <c r="R1037" s="34"/>
      <c r="S1037" s="34"/>
      <c r="T1037" s="34"/>
      <c r="U1037" s="34"/>
      <c r="V1037" s="34"/>
      <c r="W1037" s="34"/>
      <c r="X1037" s="34"/>
      <c r="Y1037" s="34"/>
      <c r="Z1037" s="34"/>
      <c r="AA1037" s="34"/>
      <c r="AB1037" s="34"/>
      <c r="AC1037" s="34"/>
      <c r="AD1037" s="34"/>
      <c r="AE1037" s="34"/>
      <c r="AF1037" s="35"/>
      <c r="AG1037" s="35"/>
      <c r="AH1037" s="35"/>
      <c r="AI1037" s="35"/>
      <c r="AJ1037" s="35"/>
      <c r="AK1037" s="35"/>
      <c r="AL1037" s="35"/>
      <c r="AM1037" s="35"/>
      <c r="AN1037" s="35"/>
      <c r="AO1037" s="35"/>
      <c r="AP1037" s="35"/>
      <c r="AQ1037" s="35"/>
      <c r="AR1037" s="35"/>
      <c r="AS1037" s="35"/>
      <c r="AT1037" s="35"/>
      <c r="AU1037" s="35"/>
      <c r="AV1037" s="35"/>
    </row>
    <row r="1038" spans="1:48" ht="13.9" customHeight="1" x14ac:dyDescent="0.25">
      <c r="A1038" s="94"/>
      <c r="B1038" s="87"/>
      <c r="C1038" s="93" t="s">
        <v>897</v>
      </c>
      <c r="D1038" s="97" t="s">
        <v>116</v>
      </c>
      <c r="E1038" s="98" t="s">
        <v>50</v>
      </c>
      <c r="F1038" s="94" t="s">
        <v>911</v>
      </c>
      <c r="G1038" s="94"/>
      <c r="H1038" s="94" t="s">
        <v>968</v>
      </c>
      <c r="I1038" s="94" t="s">
        <v>975</v>
      </c>
      <c r="J1038" s="113"/>
      <c r="K1038" s="128">
        <v>32.75</v>
      </c>
      <c r="L1038" s="32"/>
      <c r="M1038" s="33">
        <f t="shared" si="16"/>
        <v>0</v>
      </c>
      <c r="N1038" s="34"/>
      <c r="O1038" s="34"/>
      <c r="P1038" s="34"/>
      <c r="Q1038" s="34"/>
      <c r="R1038" s="34"/>
      <c r="S1038" s="34"/>
      <c r="T1038" s="34"/>
      <c r="U1038" s="34"/>
      <c r="V1038" s="34"/>
      <c r="W1038" s="34"/>
      <c r="X1038" s="34"/>
      <c r="Y1038" s="34"/>
      <c r="Z1038" s="34"/>
      <c r="AA1038" s="34"/>
      <c r="AB1038" s="34"/>
      <c r="AC1038" s="34"/>
      <c r="AD1038" s="34"/>
      <c r="AE1038" s="34"/>
      <c r="AF1038" s="35"/>
      <c r="AG1038" s="35"/>
      <c r="AH1038" s="35"/>
      <c r="AI1038" s="35"/>
      <c r="AJ1038" s="35"/>
      <c r="AK1038" s="35"/>
      <c r="AL1038" s="35"/>
      <c r="AM1038" s="35"/>
      <c r="AN1038" s="35"/>
      <c r="AO1038" s="35"/>
      <c r="AP1038" s="35"/>
      <c r="AQ1038" s="35"/>
      <c r="AR1038" s="35"/>
      <c r="AS1038" s="35"/>
      <c r="AT1038" s="35"/>
      <c r="AU1038" s="35"/>
      <c r="AV1038" s="35"/>
    </row>
    <row r="1039" spans="1:48" ht="13.9" customHeight="1" x14ac:dyDescent="0.25">
      <c r="A1039" s="71"/>
      <c r="B1039" s="87"/>
      <c r="C1039" s="93" t="s">
        <v>897</v>
      </c>
      <c r="D1039" s="97" t="s">
        <v>116</v>
      </c>
      <c r="E1039" s="98" t="s">
        <v>50</v>
      </c>
      <c r="F1039" s="94" t="s">
        <v>911</v>
      </c>
      <c r="G1039" s="94"/>
      <c r="H1039" s="94" t="s">
        <v>968</v>
      </c>
      <c r="I1039" s="94" t="s">
        <v>976</v>
      </c>
      <c r="J1039" s="113"/>
      <c r="K1039" s="128">
        <v>56.5</v>
      </c>
      <c r="L1039" s="32"/>
      <c r="M1039" s="33">
        <f t="shared" si="16"/>
        <v>0</v>
      </c>
      <c r="N1039" s="34"/>
      <c r="O1039" s="34"/>
      <c r="P1039" s="34"/>
      <c r="Q1039" s="34"/>
      <c r="R1039" s="34"/>
      <c r="S1039" s="34"/>
      <c r="T1039" s="34"/>
      <c r="U1039" s="34"/>
      <c r="V1039" s="34"/>
      <c r="W1039" s="34"/>
      <c r="X1039" s="34"/>
      <c r="Y1039" s="34"/>
      <c r="Z1039" s="34"/>
      <c r="AA1039" s="34"/>
      <c r="AB1039" s="34"/>
      <c r="AC1039" s="34"/>
      <c r="AD1039" s="34"/>
      <c r="AE1039" s="34"/>
      <c r="AF1039" s="35"/>
      <c r="AG1039" s="35"/>
      <c r="AH1039" s="35"/>
      <c r="AI1039" s="35"/>
      <c r="AJ1039" s="35"/>
      <c r="AK1039" s="35"/>
      <c r="AL1039" s="35"/>
      <c r="AM1039" s="35"/>
      <c r="AN1039" s="35"/>
      <c r="AO1039" s="35"/>
      <c r="AP1039" s="35"/>
      <c r="AQ1039" s="35"/>
      <c r="AR1039" s="35"/>
      <c r="AS1039" s="35"/>
      <c r="AT1039" s="35"/>
      <c r="AU1039" s="35"/>
      <c r="AV1039" s="35"/>
    </row>
    <row r="1040" spans="1:48" ht="13.9" customHeight="1" x14ac:dyDescent="0.25">
      <c r="A1040" s="75" t="s">
        <v>898</v>
      </c>
      <c r="B1040" s="87"/>
      <c r="C1040" s="96" t="s">
        <v>897</v>
      </c>
      <c r="D1040" s="97" t="s">
        <v>116</v>
      </c>
      <c r="E1040" s="98" t="s">
        <v>50</v>
      </c>
      <c r="F1040" s="94" t="s">
        <v>911</v>
      </c>
      <c r="G1040" s="94"/>
      <c r="H1040" s="94" t="s">
        <v>977</v>
      </c>
      <c r="I1040" s="94" t="s">
        <v>978</v>
      </c>
      <c r="J1040" s="113"/>
      <c r="K1040" s="128">
        <v>6.5</v>
      </c>
      <c r="L1040" s="32"/>
      <c r="M1040" s="33">
        <f t="shared" si="16"/>
        <v>0</v>
      </c>
      <c r="N1040" s="34"/>
      <c r="O1040" s="34"/>
      <c r="P1040" s="34"/>
      <c r="Q1040" s="34"/>
      <c r="R1040" s="34"/>
      <c r="S1040" s="34"/>
      <c r="T1040" s="34"/>
      <c r="U1040" s="34"/>
      <c r="V1040" s="34"/>
      <c r="W1040" s="34"/>
      <c r="X1040" s="34"/>
      <c r="Y1040" s="34"/>
      <c r="Z1040" s="34"/>
      <c r="AA1040" s="34"/>
      <c r="AB1040" s="34"/>
      <c r="AC1040" s="34"/>
      <c r="AD1040" s="34"/>
      <c r="AE1040" s="34"/>
      <c r="AF1040" s="35"/>
      <c r="AG1040" s="35"/>
      <c r="AH1040" s="35"/>
      <c r="AI1040" s="35"/>
      <c r="AJ1040" s="35"/>
      <c r="AK1040" s="35"/>
      <c r="AL1040" s="35"/>
      <c r="AM1040" s="35"/>
      <c r="AN1040" s="35"/>
      <c r="AO1040" s="35"/>
      <c r="AP1040" s="35"/>
      <c r="AQ1040" s="35"/>
      <c r="AR1040" s="35"/>
      <c r="AS1040" s="35"/>
      <c r="AT1040" s="35"/>
      <c r="AU1040" s="35"/>
      <c r="AV1040" s="35"/>
    </row>
    <row r="1041" spans="1:48" ht="13.9" customHeight="1" x14ac:dyDescent="0.25">
      <c r="A1041" s="75" t="s">
        <v>898</v>
      </c>
      <c r="B1041" s="87"/>
      <c r="C1041" s="96" t="s">
        <v>897</v>
      </c>
      <c r="D1041" s="97" t="s">
        <v>116</v>
      </c>
      <c r="E1041" s="98" t="s">
        <v>50</v>
      </c>
      <c r="F1041" s="94" t="s">
        <v>911</v>
      </c>
      <c r="G1041" s="94"/>
      <c r="H1041" s="94" t="s">
        <v>977</v>
      </c>
      <c r="I1041" s="94" t="s">
        <v>979</v>
      </c>
      <c r="J1041" s="113"/>
      <c r="K1041" s="128">
        <v>7.25</v>
      </c>
      <c r="L1041" s="32"/>
      <c r="M1041" s="33">
        <f t="shared" si="16"/>
        <v>0</v>
      </c>
      <c r="N1041" s="34"/>
      <c r="O1041" s="34"/>
      <c r="P1041" s="34"/>
      <c r="Q1041" s="34"/>
      <c r="R1041" s="34"/>
      <c r="S1041" s="34"/>
      <c r="T1041" s="34"/>
      <c r="U1041" s="34"/>
      <c r="V1041" s="34"/>
      <c r="W1041" s="34"/>
      <c r="X1041" s="34"/>
      <c r="Y1041" s="34"/>
      <c r="Z1041" s="34"/>
      <c r="AA1041" s="34"/>
      <c r="AB1041" s="34"/>
      <c r="AC1041" s="34"/>
      <c r="AD1041" s="34"/>
      <c r="AE1041" s="34"/>
      <c r="AF1041" s="35"/>
      <c r="AG1041" s="35"/>
      <c r="AH1041" s="35"/>
      <c r="AI1041" s="35"/>
      <c r="AJ1041" s="35"/>
      <c r="AK1041" s="35"/>
      <c r="AL1041" s="35"/>
      <c r="AM1041" s="35"/>
      <c r="AN1041" s="35"/>
      <c r="AO1041" s="35"/>
      <c r="AP1041" s="35"/>
      <c r="AQ1041" s="35"/>
      <c r="AR1041" s="35"/>
      <c r="AS1041" s="35"/>
      <c r="AT1041" s="35"/>
      <c r="AU1041" s="35"/>
      <c r="AV1041" s="35"/>
    </row>
    <row r="1042" spans="1:48" ht="13.9" customHeight="1" x14ac:dyDescent="0.25">
      <c r="A1042" s="75" t="s">
        <v>898</v>
      </c>
      <c r="B1042" s="87"/>
      <c r="C1042" s="96" t="s">
        <v>897</v>
      </c>
      <c r="D1042" s="97" t="s">
        <v>116</v>
      </c>
      <c r="E1042" s="98" t="s">
        <v>50</v>
      </c>
      <c r="F1042" s="94" t="s">
        <v>911</v>
      </c>
      <c r="G1042" s="94"/>
      <c r="H1042" s="94" t="s">
        <v>977</v>
      </c>
      <c r="I1042" s="94" t="s">
        <v>969</v>
      </c>
      <c r="J1042" s="113"/>
      <c r="K1042" s="128">
        <v>7.25</v>
      </c>
      <c r="L1042" s="32"/>
      <c r="M1042" s="33">
        <f t="shared" si="16"/>
        <v>0</v>
      </c>
      <c r="N1042" s="34"/>
      <c r="O1042" s="34"/>
      <c r="P1042" s="34"/>
      <c r="Q1042" s="34"/>
      <c r="R1042" s="34"/>
      <c r="S1042" s="34"/>
      <c r="T1042" s="34"/>
      <c r="U1042" s="34"/>
      <c r="V1042" s="34"/>
      <c r="W1042" s="34"/>
      <c r="X1042" s="34"/>
      <c r="Y1042" s="34"/>
      <c r="Z1042" s="34"/>
      <c r="AA1042" s="34"/>
      <c r="AB1042" s="34"/>
      <c r="AC1042" s="34"/>
      <c r="AD1042" s="34"/>
      <c r="AE1042" s="34"/>
      <c r="AF1042" s="35"/>
      <c r="AG1042" s="35"/>
      <c r="AH1042" s="35"/>
      <c r="AI1042" s="35"/>
      <c r="AJ1042" s="35"/>
      <c r="AK1042" s="35"/>
      <c r="AL1042" s="35"/>
      <c r="AM1042" s="35"/>
      <c r="AN1042" s="35"/>
      <c r="AO1042" s="35"/>
      <c r="AP1042" s="35"/>
      <c r="AQ1042" s="35"/>
      <c r="AR1042" s="35"/>
      <c r="AS1042" s="35"/>
      <c r="AT1042" s="35"/>
      <c r="AU1042" s="35"/>
      <c r="AV1042" s="35"/>
    </row>
    <row r="1043" spans="1:48" ht="13.9" customHeight="1" x14ac:dyDescent="0.25">
      <c r="A1043" s="75" t="s">
        <v>898</v>
      </c>
      <c r="B1043" s="87"/>
      <c r="C1043" s="96" t="s">
        <v>897</v>
      </c>
      <c r="D1043" s="97" t="s">
        <v>116</v>
      </c>
      <c r="E1043" s="98" t="s">
        <v>50</v>
      </c>
      <c r="F1043" s="94" t="s">
        <v>911</v>
      </c>
      <c r="G1043" s="94"/>
      <c r="H1043" s="94" t="s">
        <v>977</v>
      </c>
      <c r="I1043" s="94" t="s">
        <v>980</v>
      </c>
      <c r="J1043" s="113"/>
      <c r="K1043" s="128">
        <v>10</v>
      </c>
      <c r="L1043" s="32"/>
      <c r="M1043" s="33">
        <f t="shared" si="16"/>
        <v>0</v>
      </c>
      <c r="N1043" s="34"/>
      <c r="O1043" s="34"/>
      <c r="P1043" s="34"/>
      <c r="Q1043" s="34"/>
      <c r="R1043" s="34"/>
      <c r="S1043" s="34"/>
      <c r="T1043" s="34"/>
      <c r="U1043" s="34"/>
      <c r="V1043" s="34"/>
      <c r="W1043" s="34"/>
      <c r="X1043" s="34"/>
      <c r="Y1043" s="34"/>
      <c r="Z1043" s="34"/>
      <c r="AA1043" s="34"/>
      <c r="AB1043" s="34"/>
      <c r="AC1043" s="34"/>
      <c r="AD1043" s="34"/>
      <c r="AE1043" s="34"/>
      <c r="AF1043" s="35"/>
      <c r="AG1043" s="35"/>
      <c r="AH1043" s="35"/>
      <c r="AI1043" s="35"/>
      <c r="AJ1043" s="35"/>
      <c r="AK1043" s="35"/>
      <c r="AL1043" s="35"/>
      <c r="AM1043" s="35"/>
      <c r="AN1043" s="35"/>
      <c r="AO1043" s="35"/>
      <c r="AP1043" s="35"/>
      <c r="AQ1043" s="35"/>
      <c r="AR1043" s="35"/>
      <c r="AS1043" s="35"/>
      <c r="AT1043" s="35"/>
      <c r="AU1043" s="35"/>
      <c r="AV1043" s="35"/>
    </row>
    <row r="1044" spans="1:48" ht="13.9" customHeight="1" x14ac:dyDescent="0.25">
      <c r="A1044" s="75" t="s">
        <v>898</v>
      </c>
      <c r="B1044" s="87"/>
      <c r="C1044" s="96" t="s">
        <v>897</v>
      </c>
      <c r="D1044" s="97" t="s">
        <v>116</v>
      </c>
      <c r="E1044" s="98" t="s">
        <v>50</v>
      </c>
      <c r="F1044" s="94" t="s">
        <v>911</v>
      </c>
      <c r="G1044" s="94"/>
      <c r="H1044" s="94" t="s">
        <v>977</v>
      </c>
      <c r="I1044" s="94" t="s">
        <v>981</v>
      </c>
      <c r="J1044" s="113"/>
      <c r="K1044" s="128">
        <v>11.75</v>
      </c>
      <c r="L1044" s="32"/>
      <c r="M1044" s="33">
        <f t="shared" si="16"/>
        <v>0</v>
      </c>
      <c r="N1044" s="34"/>
      <c r="O1044" s="34"/>
      <c r="P1044" s="34"/>
      <c r="Q1044" s="34"/>
      <c r="R1044" s="34"/>
      <c r="S1044" s="34"/>
      <c r="T1044" s="34"/>
      <c r="U1044" s="34"/>
      <c r="V1044" s="34"/>
      <c r="W1044" s="34"/>
      <c r="X1044" s="34"/>
      <c r="Y1044" s="34"/>
      <c r="Z1044" s="34"/>
      <c r="AA1044" s="34"/>
      <c r="AB1044" s="34"/>
      <c r="AC1044" s="34"/>
      <c r="AD1044" s="34"/>
      <c r="AE1044" s="34"/>
      <c r="AF1044" s="35"/>
      <c r="AG1044" s="35"/>
      <c r="AH1044" s="35"/>
      <c r="AI1044" s="35"/>
      <c r="AJ1044" s="35"/>
      <c r="AK1044" s="35"/>
      <c r="AL1044" s="35"/>
      <c r="AM1044" s="35"/>
      <c r="AN1044" s="35"/>
      <c r="AO1044" s="35"/>
      <c r="AP1044" s="35"/>
      <c r="AQ1044" s="35"/>
      <c r="AR1044" s="35"/>
      <c r="AS1044" s="35"/>
      <c r="AT1044" s="35"/>
      <c r="AU1044" s="35"/>
      <c r="AV1044" s="35"/>
    </row>
    <row r="1045" spans="1:48" ht="13.9" customHeight="1" x14ac:dyDescent="0.25">
      <c r="A1045" s="75" t="s">
        <v>898</v>
      </c>
      <c r="B1045" s="87"/>
      <c r="C1045" s="96" t="s">
        <v>897</v>
      </c>
      <c r="D1045" s="97" t="s">
        <v>116</v>
      </c>
      <c r="E1045" s="98" t="s">
        <v>50</v>
      </c>
      <c r="F1045" s="94" t="s">
        <v>911</v>
      </c>
      <c r="G1045" s="94"/>
      <c r="H1045" s="94" t="s">
        <v>977</v>
      </c>
      <c r="I1045" s="94" t="s">
        <v>982</v>
      </c>
      <c r="J1045" s="113">
        <v>2022</v>
      </c>
      <c r="K1045" s="128">
        <v>13</v>
      </c>
      <c r="L1045" s="32"/>
      <c r="M1045" s="33">
        <f t="shared" si="16"/>
        <v>0</v>
      </c>
      <c r="N1045" s="34"/>
      <c r="O1045" s="34"/>
      <c r="P1045" s="34"/>
      <c r="Q1045" s="34"/>
      <c r="R1045" s="34"/>
      <c r="S1045" s="34"/>
      <c r="T1045" s="34"/>
      <c r="U1045" s="34"/>
      <c r="V1045" s="34"/>
      <c r="W1045" s="34"/>
      <c r="X1045" s="34"/>
      <c r="Y1045" s="34"/>
      <c r="Z1045" s="34"/>
      <c r="AA1045" s="34"/>
      <c r="AB1045" s="34"/>
      <c r="AC1045" s="34"/>
      <c r="AD1045" s="34"/>
      <c r="AE1045" s="34"/>
      <c r="AF1045" s="35"/>
      <c r="AG1045" s="35"/>
      <c r="AH1045" s="35"/>
      <c r="AI1045" s="35"/>
      <c r="AJ1045" s="35"/>
      <c r="AK1045" s="35"/>
      <c r="AL1045" s="35"/>
      <c r="AM1045" s="35"/>
      <c r="AN1045" s="35"/>
      <c r="AO1045" s="35"/>
      <c r="AP1045" s="35"/>
      <c r="AQ1045" s="35"/>
      <c r="AR1045" s="35"/>
      <c r="AS1045" s="35"/>
      <c r="AT1045" s="35"/>
      <c r="AU1045" s="35"/>
      <c r="AV1045" s="35"/>
    </row>
    <row r="1046" spans="1:48" ht="13.9" customHeight="1" x14ac:dyDescent="0.25">
      <c r="A1046" s="75" t="s">
        <v>898</v>
      </c>
      <c r="B1046" s="87"/>
      <c r="C1046" s="96" t="s">
        <v>897</v>
      </c>
      <c r="D1046" s="97" t="s">
        <v>116</v>
      </c>
      <c r="E1046" s="98" t="s">
        <v>50</v>
      </c>
      <c r="F1046" s="94" t="s">
        <v>911</v>
      </c>
      <c r="G1046" s="94"/>
      <c r="H1046" s="94" t="s">
        <v>977</v>
      </c>
      <c r="I1046" s="94" t="s">
        <v>983</v>
      </c>
      <c r="J1046" s="113">
        <v>2022</v>
      </c>
      <c r="K1046" s="128">
        <v>13.25</v>
      </c>
      <c r="L1046" s="32"/>
      <c r="M1046" s="33">
        <f t="shared" si="16"/>
        <v>0</v>
      </c>
      <c r="N1046" s="34"/>
      <c r="O1046" s="34"/>
      <c r="P1046" s="34"/>
      <c r="Q1046" s="34"/>
      <c r="R1046" s="34"/>
      <c r="S1046" s="34"/>
      <c r="T1046" s="34"/>
      <c r="U1046" s="34"/>
      <c r="V1046" s="34"/>
      <c r="W1046" s="34"/>
      <c r="X1046" s="34"/>
      <c r="Y1046" s="34"/>
      <c r="Z1046" s="34"/>
      <c r="AA1046" s="34"/>
      <c r="AB1046" s="34"/>
      <c r="AC1046" s="34"/>
      <c r="AD1046" s="34"/>
      <c r="AE1046" s="34"/>
      <c r="AF1046" s="35"/>
      <c r="AG1046" s="35"/>
      <c r="AH1046" s="35"/>
      <c r="AI1046" s="35"/>
      <c r="AJ1046" s="35"/>
      <c r="AK1046" s="35"/>
      <c r="AL1046" s="35"/>
      <c r="AM1046" s="35"/>
      <c r="AN1046" s="35"/>
      <c r="AO1046" s="35"/>
      <c r="AP1046" s="35"/>
      <c r="AQ1046" s="35"/>
      <c r="AR1046" s="35"/>
      <c r="AS1046" s="35"/>
      <c r="AT1046" s="35"/>
      <c r="AU1046" s="35"/>
      <c r="AV1046" s="35"/>
    </row>
    <row r="1047" spans="1:48" ht="13.9" customHeight="1" x14ac:dyDescent="0.25">
      <c r="A1047" s="75" t="s">
        <v>898</v>
      </c>
      <c r="B1047" s="87"/>
      <c r="C1047" s="96" t="s">
        <v>897</v>
      </c>
      <c r="D1047" s="97" t="s">
        <v>116</v>
      </c>
      <c r="E1047" s="98" t="s">
        <v>50</v>
      </c>
      <c r="F1047" s="94" t="s">
        <v>911</v>
      </c>
      <c r="G1047" s="94"/>
      <c r="H1047" s="94" t="s">
        <v>977</v>
      </c>
      <c r="I1047" s="54" t="s">
        <v>1153</v>
      </c>
      <c r="J1047" s="114"/>
      <c r="K1047" s="128">
        <v>24.25</v>
      </c>
      <c r="L1047" s="32"/>
      <c r="M1047" s="33">
        <f t="shared" si="16"/>
        <v>0</v>
      </c>
      <c r="N1047" s="34"/>
      <c r="O1047" s="34"/>
      <c r="P1047" s="34"/>
      <c r="Q1047" s="34"/>
      <c r="R1047" s="34"/>
      <c r="S1047" s="34"/>
      <c r="T1047" s="34"/>
      <c r="U1047" s="34"/>
      <c r="V1047" s="34"/>
      <c r="W1047" s="34"/>
      <c r="X1047" s="34"/>
      <c r="Y1047" s="34"/>
      <c r="Z1047" s="34"/>
      <c r="AA1047" s="34"/>
      <c r="AB1047" s="34"/>
      <c r="AC1047" s="34"/>
      <c r="AD1047" s="34"/>
      <c r="AE1047" s="34"/>
      <c r="AF1047" s="35"/>
      <c r="AG1047" s="35"/>
      <c r="AH1047" s="35"/>
      <c r="AI1047" s="35"/>
      <c r="AJ1047" s="35"/>
      <c r="AK1047" s="35"/>
      <c r="AL1047" s="35"/>
      <c r="AM1047" s="35"/>
      <c r="AN1047" s="35"/>
      <c r="AO1047" s="35"/>
      <c r="AP1047" s="35"/>
      <c r="AQ1047" s="35"/>
      <c r="AR1047" s="35"/>
      <c r="AS1047" s="35"/>
      <c r="AT1047" s="35"/>
      <c r="AU1047" s="35"/>
      <c r="AV1047" s="35"/>
    </row>
    <row r="1048" spans="1:48" ht="13.9" customHeight="1" x14ac:dyDescent="0.25">
      <c r="A1048" s="92"/>
      <c r="B1048" s="93"/>
      <c r="C1048" s="93"/>
      <c r="D1048" s="97"/>
      <c r="E1048" s="91" t="s">
        <v>912</v>
      </c>
      <c r="F1048" s="91"/>
      <c r="G1048" s="91"/>
      <c r="H1048" s="94"/>
      <c r="I1048" s="94"/>
      <c r="J1048" s="113"/>
      <c r="K1048" s="129"/>
      <c r="L1048" s="32"/>
      <c r="M1048" s="33">
        <f t="shared" si="16"/>
        <v>0</v>
      </c>
      <c r="N1048" s="34"/>
      <c r="O1048" s="34"/>
      <c r="P1048" s="34"/>
      <c r="Q1048" s="34"/>
      <c r="R1048" s="34"/>
      <c r="S1048" s="34"/>
      <c r="T1048" s="34"/>
      <c r="U1048" s="34"/>
      <c r="V1048" s="34"/>
      <c r="W1048" s="34"/>
      <c r="X1048" s="34"/>
      <c r="Y1048" s="34"/>
      <c r="Z1048" s="34"/>
      <c r="AA1048" s="34"/>
      <c r="AB1048" s="34"/>
      <c r="AC1048" s="34"/>
      <c r="AD1048" s="34"/>
      <c r="AE1048" s="34"/>
      <c r="AF1048" s="35"/>
      <c r="AG1048" s="35"/>
      <c r="AH1048" s="35"/>
      <c r="AI1048" s="35"/>
      <c r="AJ1048" s="35"/>
      <c r="AK1048" s="35"/>
      <c r="AL1048" s="35"/>
      <c r="AM1048" s="35"/>
      <c r="AN1048" s="35"/>
      <c r="AO1048" s="35"/>
      <c r="AP1048" s="35"/>
      <c r="AQ1048" s="35"/>
      <c r="AR1048" s="35"/>
      <c r="AS1048" s="35"/>
      <c r="AT1048" s="35"/>
      <c r="AU1048" s="35"/>
      <c r="AV1048" s="35"/>
    </row>
    <row r="1049" spans="1:48" ht="13.9" customHeight="1" x14ac:dyDescent="0.25">
      <c r="A1049" s="70"/>
      <c r="B1049" s="88"/>
      <c r="C1049" s="36" t="s">
        <v>899</v>
      </c>
      <c r="D1049" s="97" t="s">
        <v>17</v>
      </c>
      <c r="E1049" s="95" t="s">
        <v>50</v>
      </c>
      <c r="F1049" s="96" t="s">
        <v>67</v>
      </c>
      <c r="G1049" s="94" t="s">
        <v>80</v>
      </c>
      <c r="H1049" s="96" t="s">
        <v>81</v>
      </c>
      <c r="I1049" s="94" t="s">
        <v>984</v>
      </c>
      <c r="J1049" s="113"/>
      <c r="K1049" s="128">
        <v>9</v>
      </c>
      <c r="L1049" s="32"/>
      <c r="M1049" s="33">
        <f t="shared" si="16"/>
        <v>0</v>
      </c>
      <c r="N1049" s="34"/>
      <c r="O1049" s="34"/>
      <c r="P1049" s="34"/>
      <c r="Q1049" s="34"/>
      <c r="R1049" s="34"/>
      <c r="S1049" s="34"/>
      <c r="T1049" s="34"/>
      <c r="U1049" s="34"/>
      <c r="V1049" s="34"/>
      <c r="W1049" s="34"/>
      <c r="X1049" s="34"/>
      <c r="Y1049" s="34"/>
      <c r="Z1049" s="34"/>
      <c r="AA1049" s="34"/>
      <c r="AB1049" s="34"/>
      <c r="AC1049" s="34"/>
      <c r="AD1049" s="34"/>
      <c r="AE1049" s="34"/>
      <c r="AF1049" s="35"/>
      <c r="AG1049" s="35"/>
      <c r="AH1049" s="35"/>
      <c r="AI1049" s="35"/>
      <c r="AJ1049" s="35"/>
      <c r="AK1049" s="35"/>
      <c r="AL1049" s="35"/>
      <c r="AM1049" s="35"/>
      <c r="AN1049" s="35"/>
      <c r="AO1049" s="35"/>
      <c r="AP1049" s="35"/>
      <c r="AQ1049" s="35"/>
      <c r="AR1049" s="35"/>
      <c r="AS1049" s="35"/>
      <c r="AT1049" s="35"/>
      <c r="AU1049" s="35"/>
      <c r="AV1049" s="35"/>
    </row>
    <row r="1050" spans="1:48" ht="13.9" customHeight="1" x14ac:dyDescent="0.25">
      <c r="A1050" s="70"/>
      <c r="B1050" s="88"/>
      <c r="C1050" s="36" t="s">
        <v>899</v>
      </c>
      <c r="D1050" s="97" t="s">
        <v>17</v>
      </c>
      <c r="E1050" s="95" t="s">
        <v>50</v>
      </c>
      <c r="F1050" s="96" t="s">
        <v>67</v>
      </c>
      <c r="G1050" s="94" t="s">
        <v>80</v>
      </c>
      <c r="H1050" s="96" t="s">
        <v>81</v>
      </c>
      <c r="I1050" s="36" t="s">
        <v>985</v>
      </c>
      <c r="J1050" s="36"/>
      <c r="K1050" s="128">
        <v>14.25</v>
      </c>
      <c r="L1050" s="32"/>
      <c r="M1050" s="33">
        <f t="shared" si="16"/>
        <v>0</v>
      </c>
      <c r="N1050" s="34"/>
      <c r="O1050" s="34"/>
      <c r="P1050" s="34"/>
      <c r="Q1050" s="34"/>
      <c r="R1050" s="34"/>
      <c r="S1050" s="34"/>
      <c r="T1050" s="34"/>
      <c r="U1050" s="34"/>
      <c r="V1050" s="34"/>
      <c r="W1050" s="34"/>
      <c r="X1050" s="34"/>
      <c r="Y1050" s="34"/>
      <c r="Z1050" s="34"/>
      <c r="AA1050" s="34"/>
      <c r="AB1050" s="34"/>
      <c r="AC1050" s="34"/>
      <c r="AD1050" s="34"/>
      <c r="AE1050" s="34"/>
      <c r="AF1050" s="35"/>
      <c r="AG1050" s="35"/>
      <c r="AH1050" s="35"/>
      <c r="AI1050" s="35"/>
      <c r="AJ1050" s="35"/>
      <c r="AK1050" s="35"/>
      <c r="AL1050" s="35"/>
      <c r="AM1050" s="35"/>
      <c r="AN1050" s="35"/>
      <c r="AO1050" s="35"/>
      <c r="AP1050" s="35"/>
      <c r="AQ1050" s="35"/>
      <c r="AR1050" s="35"/>
      <c r="AS1050" s="35"/>
      <c r="AT1050" s="35"/>
      <c r="AU1050" s="35"/>
      <c r="AV1050" s="35"/>
    </row>
    <row r="1051" spans="1:48" ht="13.9" customHeight="1" x14ac:dyDescent="0.25">
      <c r="A1051" s="73"/>
      <c r="B1051" s="107"/>
      <c r="C1051" s="93" t="s">
        <v>899</v>
      </c>
      <c r="D1051" s="97" t="s">
        <v>94</v>
      </c>
      <c r="E1051" s="98" t="s">
        <v>50</v>
      </c>
      <c r="F1051" s="94" t="s">
        <v>389</v>
      </c>
      <c r="G1051" s="94" t="s">
        <v>436</v>
      </c>
      <c r="H1051" s="94" t="s">
        <v>437</v>
      </c>
      <c r="I1051" s="94" t="s">
        <v>986</v>
      </c>
      <c r="J1051" s="113"/>
      <c r="K1051" s="128">
        <v>10</v>
      </c>
      <c r="L1051" s="32"/>
      <c r="M1051" s="33">
        <f t="shared" si="16"/>
        <v>0</v>
      </c>
      <c r="N1051" s="34"/>
      <c r="O1051" s="34"/>
      <c r="P1051" s="34"/>
      <c r="Q1051" s="34"/>
      <c r="R1051" s="34"/>
      <c r="S1051" s="34"/>
      <c r="T1051" s="34"/>
      <c r="U1051" s="34"/>
      <c r="V1051" s="34"/>
      <c r="W1051" s="34"/>
      <c r="X1051" s="34"/>
      <c r="Y1051" s="34"/>
      <c r="Z1051" s="34"/>
      <c r="AA1051" s="34"/>
      <c r="AB1051" s="34"/>
      <c r="AC1051" s="34"/>
      <c r="AD1051" s="34"/>
      <c r="AE1051" s="34"/>
      <c r="AF1051" s="35"/>
      <c r="AG1051" s="35"/>
      <c r="AH1051" s="35"/>
      <c r="AI1051" s="35"/>
      <c r="AJ1051" s="35"/>
      <c r="AK1051" s="35"/>
      <c r="AL1051" s="35"/>
      <c r="AM1051" s="35"/>
      <c r="AN1051" s="35"/>
      <c r="AO1051" s="35"/>
      <c r="AP1051" s="35"/>
      <c r="AQ1051" s="35"/>
      <c r="AR1051" s="35"/>
      <c r="AS1051" s="35"/>
      <c r="AT1051" s="35"/>
      <c r="AU1051" s="35"/>
      <c r="AV1051" s="35"/>
    </row>
    <row r="1052" spans="1:48" ht="13.9" customHeight="1" x14ac:dyDescent="0.25">
      <c r="A1052" s="70"/>
      <c r="B1052" s="88"/>
      <c r="C1052" s="36" t="s">
        <v>899</v>
      </c>
      <c r="D1052" s="97" t="s">
        <v>94</v>
      </c>
      <c r="E1052" s="95" t="s">
        <v>50</v>
      </c>
      <c r="F1052" s="96" t="s">
        <v>389</v>
      </c>
      <c r="G1052" s="36" t="s">
        <v>436</v>
      </c>
      <c r="H1052" s="96" t="s">
        <v>437</v>
      </c>
      <c r="I1052" s="36" t="s">
        <v>987</v>
      </c>
      <c r="J1052" s="36"/>
      <c r="K1052" s="128">
        <v>10.5</v>
      </c>
      <c r="L1052" s="32"/>
      <c r="M1052" s="33">
        <f t="shared" si="16"/>
        <v>0</v>
      </c>
      <c r="N1052" s="34"/>
      <c r="O1052" s="34"/>
      <c r="P1052" s="34"/>
      <c r="Q1052" s="34"/>
      <c r="R1052" s="34"/>
      <c r="S1052" s="34"/>
      <c r="T1052" s="34"/>
      <c r="U1052" s="34"/>
      <c r="V1052" s="34"/>
      <c r="W1052" s="34"/>
      <c r="X1052" s="34"/>
      <c r="Y1052" s="34"/>
      <c r="Z1052" s="34"/>
      <c r="AA1052" s="34"/>
      <c r="AB1052" s="34"/>
      <c r="AC1052" s="34"/>
      <c r="AD1052" s="34"/>
      <c r="AE1052" s="34"/>
      <c r="AF1052" s="35"/>
      <c r="AG1052" s="35"/>
      <c r="AH1052" s="35"/>
      <c r="AI1052" s="35"/>
      <c r="AJ1052" s="35"/>
      <c r="AK1052" s="35"/>
      <c r="AL1052" s="35"/>
      <c r="AM1052" s="35"/>
      <c r="AN1052" s="35"/>
      <c r="AO1052" s="35"/>
      <c r="AP1052" s="35"/>
      <c r="AQ1052" s="35"/>
      <c r="AR1052" s="35"/>
      <c r="AS1052" s="35"/>
      <c r="AT1052" s="35"/>
      <c r="AU1052" s="35"/>
      <c r="AV1052" s="35"/>
    </row>
    <row r="1053" spans="1:48" ht="13.9" customHeight="1" x14ac:dyDescent="0.25">
      <c r="A1053" s="53"/>
      <c r="B1053" s="88"/>
      <c r="C1053" s="94" t="s">
        <v>899</v>
      </c>
      <c r="D1053" s="97" t="s">
        <v>116</v>
      </c>
      <c r="E1053" s="98" t="s">
        <v>50</v>
      </c>
      <c r="F1053" s="94" t="s">
        <v>911</v>
      </c>
      <c r="G1053" s="94"/>
      <c r="H1053" s="94" t="s">
        <v>968</v>
      </c>
      <c r="I1053" s="94" t="s">
        <v>988</v>
      </c>
      <c r="J1053" s="113"/>
      <c r="K1053" s="128">
        <v>7</v>
      </c>
      <c r="L1053" s="32"/>
      <c r="M1053" s="33">
        <f t="shared" si="16"/>
        <v>0</v>
      </c>
      <c r="N1053" s="34"/>
      <c r="O1053" s="34"/>
      <c r="P1053" s="34"/>
      <c r="Q1053" s="34"/>
      <c r="R1053" s="34"/>
      <c r="S1053" s="34"/>
      <c r="T1053" s="34"/>
      <c r="U1053" s="34"/>
      <c r="V1053" s="34"/>
      <c r="W1053" s="34"/>
      <c r="X1053" s="34"/>
      <c r="Y1053" s="34"/>
      <c r="Z1053" s="34"/>
      <c r="AA1053" s="34"/>
      <c r="AB1053" s="34"/>
      <c r="AC1053" s="34"/>
      <c r="AD1053" s="34"/>
      <c r="AE1053" s="34"/>
      <c r="AF1053" s="35"/>
      <c r="AG1053" s="35"/>
      <c r="AH1053" s="35"/>
      <c r="AI1053" s="35"/>
      <c r="AJ1053" s="35"/>
      <c r="AK1053" s="35"/>
      <c r="AL1053" s="35"/>
      <c r="AM1053" s="35"/>
      <c r="AN1053" s="35"/>
      <c r="AO1053" s="35"/>
      <c r="AP1053" s="35"/>
      <c r="AQ1053" s="35"/>
      <c r="AR1053" s="35"/>
      <c r="AS1053" s="35"/>
      <c r="AT1053" s="35"/>
      <c r="AU1053" s="35"/>
      <c r="AV1053" s="35"/>
    </row>
    <row r="1054" spans="1:48" ht="13.9" customHeight="1" x14ac:dyDescent="0.25">
      <c r="A1054" s="108" t="s">
        <v>900</v>
      </c>
      <c r="B1054" s="89"/>
      <c r="C1054" s="109"/>
      <c r="D1054" s="110"/>
      <c r="E1054" s="110"/>
      <c r="F1054" s="109"/>
      <c r="G1054" s="109"/>
      <c r="H1054" s="109"/>
      <c r="I1054" s="109"/>
      <c r="J1054" s="118"/>
      <c r="K1054" s="131"/>
      <c r="L1054" s="122"/>
      <c r="M1054" s="122"/>
      <c r="N1054" s="34"/>
      <c r="O1054" s="34"/>
      <c r="P1054" s="34"/>
      <c r="Q1054" s="34"/>
      <c r="R1054" s="34"/>
      <c r="S1054" s="34"/>
      <c r="T1054" s="34"/>
      <c r="U1054" s="34"/>
      <c r="V1054" s="34"/>
      <c r="W1054" s="34"/>
      <c r="X1054" s="34"/>
      <c r="Y1054" s="34"/>
      <c r="Z1054" s="34"/>
      <c r="AA1054" s="34"/>
      <c r="AB1054" s="34"/>
      <c r="AC1054" s="34"/>
      <c r="AD1054" s="34"/>
      <c r="AE1054" s="34"/>
      <c r="AF1054" s="35"/>
      <c r="AG1054" s="35"/>
      <c r="AH1054" s="35"/>
      <c r="AI1054" s="35"/>
      <c r="AJ1054" s="35"/>
      <c r="AK1054" s="35"/>
      <c r="AL1054" s="35"/>
      <c r="AM1054" s="35"/>
      <c r="AN1054" s="35"/>
      <c r="AO1054" s="35"/>
      <c r="AP1054" s="35"/>
      <c r="AQ1054" s="35"/>
      <c r="AR1054" s="35"/>
      <c r="AS1054" s="35"/>
      <c r="AT1054" s="35"/>
      <c r="AU1054" s="35"/>
      <c r="AV1054" s="35"/>
    </row>
    <row r="1055" spans="1:48" ht="13.9" customHeight="1" x14ac:dyDescent="0.25">
      <c r="A1055" s="81" t="s">
        <v>1236</v>
      </c>
      <c r="B1055" s="61"/>
      <c r="C1055" s="96" t="s">
        <v>16</v>
      </c>
      <c r="D1055" s="97" t="s">
        <v>116</v>
      </c>
      <c r="E1055" s="98" t="s">
        <v>50</v>
      </c>
      <c r="F1055" s="94" t="s">
        <v>138</v>
      </c>
      <c r="G1055" s="94" t="s">
        <v>1238</v>
      </c>
      <c r="H1055" s="94" t="s">
        <v>1239</v>
      </c>
      <c r="I1055" s="94" t="s">
        <v>1240</v>
      </c>
      <c r="J1055" s="113">
        <v>2022</v>
      </c>
      <c r="K1055" s="128">
        <v>55.5</v>
      </c>
      <c r="L1055" s="32"/>
      <c r="M1055" s="33">
        <f>K1055*L1055</f>
        <v>0</v>
      </c>
      <c r="N1055" s="34"/>
      <c r="O1055" s="34"/>
      <c r="P1055" s="34"/>
      <c r="Q1055" s="34"/>
      <c r="R1055" s="34"/>
      <c r="S1055" s="34"/>
      <c r="T1055" s="34"/>
      <c r="U1055" s="34"/>
      <c r="V1055" s="34"/>
      <c r="W1055" s="34"/>
      <c r="X1055" s="34"/>
      <c r="Y1055" s="34"/>
      <c r="Z1055" s="34"/>
      <c r="AA1055" s="34"/>
      <c r="AB1055" s="34"/>
      <c r="AC1055" s="34"/>
      <c r="AD1055" s="34"/>
      <c r="AE1055" s="34"/>
      <c r="AF1055" s="35"/>
      <c r="AG1055" s="35"/>
      <c r="AH1055" s="35"/>
      <c r="AI1055" s="35"/>
      <c r="AJ1055" s="35"/>
      <c r="AK1055" s="35"/>
      <c r="AL1055" s="35"/>
      <c r="AM1055" s="35"/>
      <c r="AN1055" s="35"/>
      <c r="AO1055" s="35"/>
      <c r="AP1055" s="35"/>
      <c r="AQ1055" s="35"/>
      <c r="AR1055" s="35"/>
      <c r="AS1055" s="35"/>
      <c r="AT1055" s="35"/>
      <c r="AU1055" s="35"/>
      <c r="AV1055" s="35"/>
    </row>
    <row r="1056" spans="1:48" ht="13.9" customHeight="1" x14ac:dyDescent="0.25">
      <c r="A1056" s="90" t="s">
        <v>1151</v>
      </c>
      <c r="B1056" s="61"/>
      <c r="C1056" s="94" t="s">
        <v>16</v>
      </c>
      <c r="D1056" s="97" t="s">
        <v>116</v>
      </c>
      <c r="E1056" s="94" t="s">
        <v>93</v>
      </c>
      <c r="F1056" s="94" t="s">
        <v>149</v>
      </c>
      <c r="G1056" s="94"/>
      <c r="H1056" s="94" t="s">
        <v>1161</v>
      </c>
      <c r="I1056" s="94" t="s">
        <v>1162</v>
      </c>
      <c r="J1056" s="123">
        <v>2022</v>
      </c>
      <c r="K1056" s="128">
        <v>13.5</v>
      </c>
      <c r="L1056" s="32"/>
      <c r="M1056" s="33">
        <f t="shared" si="16"/>
        <v>0</v>
      </c>
      <c r="N1056" s="34"/>
      <c r="O1056" s="34"/>
      <c r="P1056" s="34"/>
      <c r="Q1056" s="34"/>
      <c r="R1056" s="34"/>
      <c r="S1056" s="34"/>
      <c r="T1056" s="34"/>
      <c r="U1056" s="34"/>
      <c r="V1056" s="34"/>
      <c r="W1056" s="34"/>
      <c r="X1056" s="34"/>
      <c r="Y1056" s="34"/>
      <c r="Z1056" s="34"/>
      <c r="AA1056" s="34"/>
      <c r="AB1056" s="34"/>
      <c r="AC1056" s="34"/>
      <c r="AD1056" s="34"/>
      <c r="AE1056" s="34"/>
      <c r="AF1056" s="35"/>
      <c r="AG1056" s="35"/>
      <c r="AH1056" s="35"/>
      <c r="AI1056" s="35"/>
      <c r="AJ1056" s="35"/>
      <c r="AK1056" s="35"/>
      <c r="AL1056" s="35"/>
      <c r="AM1056" s="35"/>
      <c r="AN1056" s="35"/>
      <c r="AO1056" s="35"/>
      <c r="AP1056" s="35"/>
      <c r="AQ1056" s="35"/>
      <c r="AR1056" s="35"/>
      <c r="AS1056" s="35"/>
      <c r="AT1056" s="35"/>
      <c r="AU1056" s="35"/>
      <c r="AV1056" s="35"/>
    </row>
    <row r="1057" spans="1:48" ht="13.9" customHeight="1" x14ac:dyDescent="0.25">
      <c r="A1057" s="81" t="s">
        <v>1236</v>
      </c>
      <c r="B1057" s="105"/>
      <c r="C1057" s="96" t="s">
        <v>21</v>
      </c>
      <c r="D1057" s="97" t="s">
        <v>116</v>
      </c>
      <c r="E1057" s="98" t="s">
        <v>100</v>
      </c>
      <c r="F1057" s="94" t="s">
        <v>1237</v>
      </c>
      <c r="G1057" s="94"/>
      <c r="H1057" s="94" t="s">
        <v>1241</v>
      </c>
      <c r="I1057" s="94" t="s">
        <v>1242</v>
      </c>
      <c r="J1057" s="113">
        <v>2022</v>
      </c>
      <c r="K1057" s="128">
        <v>39</v>
      </c>
      <c r="L1057" s="32"/>
      <c r="M1057" s="33">
        <f t="shared" si="16"/>
        <v>0</v>
      </c>
      <c r="N1057" s="34"/>
      <c r="O1057" s="34"/>
      <c r="P1057" s="34"/>
      <c r="Q1057" s="34"/>
      <c r="R1057" s="34"/>
      <c r="S1057" s="34"/>
      <c r="T1057" s="34"/>
      <c r="U1057" s="34"/>
      <c r="V1057" s="34"/>
      <c r="W1057" s="34"/>
      <c r="X1057" s="34"/>
      <c r="Y1057" s="34"/>
      <c r="Z1057" s="34"/>
      <c r="AA1057" s="34"/>
      <c r="AB1057" s="34"/>
      <c r="AC1057" s="34"/>
      <c r="AD1057" s="34"/>
      <c r="AE1057" s="34"/>
      <c r="AF1057" s="35"/>
      <c r="AG1057" s="35"/>
      <c r="AH1057" s="35"/>
      <c r="AI1057" s="35"/>
      <c r="AJ1057" s="35"/>
      <c r="AK1057" s="35"/>
      <c r="AL1057" s="35"/>
      <c r="AM1057" s="35"/>
      <c r="AN1057" s="35"/>
      <c r="AO1057" s="35"/>
      <c r="AP1057" s="35"/>
      <c r="AQ1057" s="35"/>
      <c r="AR1057" s="35"/>
      <c r="AS1057" s="35"/>
      <c r="AT1057" s="35"/>
      <c r="AU1057" s="35"/>
      <c r="AV1057" s="35"/>
    </row>
    <row r="1058" spans="1:48" ht="13.9" customHeight="1" x14ac:dyDescent="0.25">
      <c r="A1058" s="81" t="s">
        <v>1236</v>
      </c>
      <c r="B1058" s="105"/>
      <c r="C1058" s="96" t="s">
        <v>21</v>
      </c>
      <c r="D1058" s="97" t="s">
        <v>116</v>
      </c>
      <c r="E1058" s="98" t="s">
        <v>100</v>
      </c>
      <c r="F1058" s="94" t="s">
        <v>1237</v>
      </c>
      <c r="G1058" s="94" t="s">
        <v>729</v>
      </c>
      <c r="H1058" s="94" t="s">
        <v>1241</v>
      </c>
      <c r="I1058" s="94" t="s">
        <v>732</v>
      </c>
      <c r="J1058" s="113">
        <v>2022</v>
      </c>
      <c r="K1058" s="128">
        <v>46.5</v>
      </c>
      <c r="L1058" s="32"/>
      <c r="M1058" s="33">
        <f t="shared" si="16"/>
        <v>0</v>
      </c>
      <c r="N1058" s="34"/>
      <c r="O1058" s="34"/>
      <c r="P1058" s="34"/>
      <c r="Q1058" s="34"/>
      <c r="R1058" s="34"/>
      <c r="S1058" s="34"/>
      <c r="T1058" s="34"/>
      <c r="U1058" s="34"/>
      <c r="V1058" s="34"/>
      <c r="W1058" s="34"/>
      <c r="X1058" s="34"/>
      <c r="Y1058" s="34"/>
      <c r="Z1058" s="34"/>
      <c r="AA1058" s="34"/>
      <c r="AB1058" s="34"/>
      <c r="AC1058" s="34"/>
      <c r="AD1058" s="34"/>
      <c r="AE1058" s="34"/>
      <c r="AF1058" s="35"/>
      <c r="AG1058" s="35"/>
      <c r="AH1058" s="35"/>
      <c r="AI1058" s="35"/>
      <c r="AJ1058" s="35"/>
      <c r="AK1058" s="35"/>
      <c r="AL1058" s="35"/>
      <c r="AM1058" s="35"/>
      <c r="AN1058" s="35"/>
      <c r="AO1058" s="35"/>
      <c r="AP1058" s="35"/>
      <c r="AQ1058" s="35"/>
      <c r="AR1058" s="35"/>
      <c r="AS1058" s="35"/>
      <c r="AT1058" s="35"/>
      <c r="AU1058" s="35"/>
      <c r="AV1058" s="35"/>
    </row>
    <row r="1059" spans="1:48" ht="13.9" customHeight="1" x14ac:dyDescent="0.25">
      <c r="A1059" s="81" t="s">
        <v>1236</v>
      </c>
      <c r="B1059" s="105"/>
      <c r="C1059" s="96" t="s">
        <v>21</v>
      </c>
      <c r="D1059" s="97" t="s">
        <v>116</v>
      </c>
      <c r="E1059" s="98" t="s">
        <v>100</v>
      </c>
      <c r="F1059" s="94" t="s">
        <v>1237</v>
      </c>
      <c r="G1059" s="94" t="s">
        <v>729</v>
      </c>
      <c r="H1059" s="94" t="s">
        <v>1241</v>
      </c>
      <c r="I1059" s="94" t="s">
        <v>733</v>
      </c>
      <c r="J1059" s="113">
        <v>2022</v>
      </c>
      <c r="K1059" s="128">
        <v>66.5</v>
      </c>
      <c r="L1059" s="32"/>
      <c r="M1059" s="33">
        <f t="shared" si="16"/>
        <v>0</v>
      </c>
      <c r="N1059" s="34"/>
      <c r="O1059" s="34"/>
      <c r="P1059" s="34"/>
      <c r="Q1059" s="34"/>
      <c r="R1059" s="34"/>
      <c r="S1059" s="34"/>
      <c r="T1059" s="34"/>
      <c r="U1059" s="34"/>
      <c r="V1059" s="34"/>
      <c r="W1059" s="34"/>
      <c r="X1059" s="34"/>
      <c r="Y1059" s="34"/>
      <c r="Z1059" s="34"/>
      <c r="AA1059" s="34"/>
      <c r="AB1059" s="34"/>
      <c r="AC1059" s="34"/>
      <c r="AD1059" s="34"/>
      <c r="AE1059" s="34"/>
      <c r="AF1059" s="35"/>
      <c r="AG1059" s="35"/>
      <c r="AH1059" s="35"/>
      <c r="AI1059" s="35"/>
      <c r="AJ1059" s="35"/>
      <c r="AK1059" s="35"/>
      <c r="AL1059" s="35"/>
      <c r="AM1059" s="35"/>
      <c r="AN1059" s="35"/>
      <c r="AO1059" s="35"/>
      <c r="AP1059" s="35"/>
      <c r="AQ1059" s="35"/>
      <c r="AR1059" s="35"/>
      <c r="AS1059" s="35"/>
      <c r="AT1059" s="35"/>
      <c r="AU1059" s="35"/>
      <c r="AV1059" s="35"/>
    </row>
    <row r="1060" spans="1:48" ht="13.9" customHeight="1" x14ac:dyDescent="0.25">
      <c r="A1060" s="81" t="s">
        <v>1236</v>
      </c>
      <c r="B1060" s="105"/>
      <c r="C1060" s="96" t="s">
        <v>21</v>
      </c>
      <c r="D1060" s="97" t="s">
        <v>116</v>
      </c>
      <c r="E1060" s="98" t="s">
        <v>100</v>
      </c>
      <c r="F1060" s="94" t="s">
        <v>1237</v>
      </c>
      <c r="G1060" s="94" t="s">
        <v>729</v>
      </c>
      <c r="H1060" s="94" t="s">
        <v>1241</v>
      </c>
      <c r="I1060" s="54" t="s">
        <v>1243</v>
      </c>
      <c r="J1060" s="114">
        <v>2022</v>
      </c>
      <c r="K1060" s="128">
        <v>97.25</v>
      </c>
      <c r="L1060" s="32"/>
      <c r="M1060" s="33">
        <f t="shared" si="16"/>
        <v>0</v>
      </c>
      <c r="N1060" s="34"/>
      <c r="O1060" s="34"/>
      <c r="P1060" s="34"/>
      <c r="Q1060" s="34"/>
      <c r="R1060" s="34"/>
      <c r="S1060" s="34"/>
      <c r="T1060" s="34"/>
      <c r="U1060" s="34"/>
      <c r="V1060" s="34"/>
      <c r="W1060" s="34"/>
      <c r="X1060" s="34"/>
      <c r="Y1060" s="34"/>
      <c r="Z1060" s="34"/>
      <c r="AA1060" s="34"/>
      <c r="AB1060" s="34"/>
      <c r="AC1060" s="34"/>
      <c r="AD1060" s="34"/>
      <c r="AE1060" s="34"/>
      <c r="AF1060" s="35"/>
      <c r="AG1060" s="35"/>
      <c r="AH1060" s="35"/>
      <c r="AI1060" s="35"/>
      <c r="AJ1060" s="35"/>
      <c r="AK1060" s="35"/>
      <c r="AL1060" s="35"/>
      <c r="AM1060" s="35"/>
      <c r="AN1060" s="35"/>
      <c r="AO1060" s="35"/>
      <c r="AP1060" s="35"/>
      <c r="AQ1060" s="35"/>
      <c r="AR1060" s="35"/>
      <c r="AS1060" s="35"/>
      <c r="AT1060" s="35"/>
      <c r="AU1060" s="35"/>
      <c r="AV1060" s="35"/>
    </row>
    <row r="1061" spans="1:48" ht="13.9" customHeight="1" x14ac:dyDescent="0.25">
      <c r="A1061" s="81" t="s">
        <v>1236</v>
      </c>
      <c r="B1061" s="105"/>
      <c r="C1061" s="96" t="s">
        <v>21</v>
      </c>
      <c r="D1061" s="97" t="s">
        <v>116</v>
      </c>
      <c r="E1061" s="98" t="s">
        <v>100</v>
      </c>
      <c r="F1061" s="94" t="s">
        <v>1237</v>
      </c>
      <c r="G1061" s="94" t="s">
        <v>729</v>
      </c>
      <c r="H1061" s="94" t="s">
        <v>1241</v>
      </c>
      <c r="I1061" s="54" t="s">
        <v>1244</v>
      </c>
      <c r="J1061" s="114">
        <v>2022</v>
      </c>
      <c r="K1061" s="128">
        <v>136.75</v>
      </c>
      <c r="L1061" s="32"/>
      <c r="M1061" s="33">
        <f t="shared" si="16"/>
        <v>0</v>
      </c>
      <c r="N1061" s="34"/>
      <c r="O1061" s="34"/>
      <c r="P1061" s="34"/>
      <c r="Q1061" s="34"/>
      <c r="R1061" s="34"/>
      <c r="S1061" s="34"/>
      <c r="T1061" s="34"/>
      <c r="U1061" s="34"/>
      <c r="V1061" s="34"/>
      <c r="W1061" s="34"/>
      <c r="X1061" s="34"/>
      <c r="Y1061" s="34"/>
      <c r="Z1061" s="34"/>
      <c r="AA1061" s="34"/>
      <c r="AB1061" s="34"/>
      <c r="AC1061" s="34"/>
      <c r="AD1061" s="34"/>
      <c r="AE1061" s="34"/>
      <c r="AF1061" s="35"/>
      <c r="AG1061" s="35"/>
      <c r="AH1061" s="35"/>
      <c r="AI1061" s="35"/>
      <c r="AJ1061" s="35"/>
      <c r="AK1061" s="35"/>
      <c r="AL1061" s="35"/>
      <c r="AM1061" s="35"/>
      <c r="AN1061" s="35"/>
      <c r="AO1061" s="35"/>
      <c r="AP1061" s="35"/>
      <c r="AQ1061" s="35"/>
      <c r="AR1061" s="35"/>
      <c r="AS1061" s="35"/>
      <c r="AT1061" s="35"/>
      <c r="AU1061" s="35"/>
      <c r="AV1061" s="35"/>
    </row>
    <row r="1062" spans="1:48" ht="13.9" customHeight="1" x14ac:dyDescent="0.25">
      <c r="A1062" s="81" t="s">
        <v>1236</v>
      </c>
      <c r="B1062" s="105"/>
      <c r="C1062" s="96" t="s">
        <v>21</v>
      </c>
      <c r="D1062" s="97" t="s">
        <v>116</v>
      </c>
      <c r="E1062" s="98" t="s">
        <v>50</v>
      </c>
      <c r="F1062" s="94" t="s">
        <v>138</v>
      </c>
      <c r="G1062" s="94" t="s">
        <v>723</v>
      </c>
      <c r="H1062" s="94" t="s">
        <v>724</v>
      </c>
      <c r="I1062" s="94" t="s">
        <v>663</v>
      </c>
      <c r="J1062" s="113">
        <v>2022</v>
      </c>
      <c r="K1062" s="128">
        <v>22</v>
      </c>
      <c r="L1062" s="32"/>
      <c r="M1062" s="33">
        <f t="shared" si="16"/>
        <v>0</v>
      </c>
      <c r="N1062" s="34"/>
      <c r="O1062" s="34"/>
      <c r="P1062" s="34"/>
      <c r="Q1062" s="34"/>
      <c r="R1062" s="34"/>
      <c r="S1062" s="34"/>
      <c r="T1062" s="34"/>
      <c r="U1062" s="34"/>
      <c r="V1062" s="34"/>
      <c r="W1062" s="34"/>
      <c r="X1062" s="34"/>
      <c r="Y1062" s="34"/>
      <c r="Z1062" s="34"/>
      <c r="AA1062" s="34"/>
      <c r="AB1062" s="34"/>
      <c r="AC1062" s="34"/>
      <c r="AD1062" s="34"/>
      <c r="AE1062" s="34"/>
      <c r="AF1062" s="35"/>
      <c r="AG1062" s="35"/>
      <c r="AH1062" s="35"/>
      <c r="AI1062" s="35"/>
      <c r="AJ1062" s="35"/>
      <c r="AK1062" s="35"/>
      <c r="AL1062" s="35"/>
      <c r="AM1062" s="35"/>
      <c r="AN1062" s="35"/>
      <c r="AO1062" s="35"/>
      <c r="AP1062" s="35"/>
      <c r="AQ1062" s="35"/>
      <c r="AR1062" s="35"/>
      <c r="AS1062" s="35"/>
      <c r="AT1062" s="35"/>
      <c r="AU1062" s="35"/>
      <c r="AV1062" s="35"/>
    </row>
    <row r="1063" spans="1:48" ht="13.9" customHeight="1" x14ac:dyDescent="0.25">
      <c r="A1063" s="81" t="s">
        <v>1236</v>
      </c>
      <c r="B1063" s="105"/>
      <c r="C1063" s="96" t="s">
        <v>21</v>
      </c>
      <c r="D1063" s="97" t="s">
        <v>116</v>
      </c>
      <c r="E1063" s="98" t="s">
        <v>50</v>
      </c>
      <c r="F1063" s="94" t="s">
        <v>138</v>
      </c>
      <c r="G1063" s="94" t="s">
        <v>723</v>
      </c>
      <c r="H1063" s="94" t="s">
        <v>724</v>
      </c>
      <c r="I1063" s="94" t="s">
        <v>725</v>
      </c>
      <c r="J1063" s="113">
        <v>2022</v>
      </c>
      <c r="K1063" s="128">
        <v>28.25</v>
      </c>
      <c r="L1063" s="32"/>
      <c r="M1063" s="33">
        <f t="shared" si="16"/>
        <v>0</v>
      </c>
      <c r="N1063" s="34"/>
      <c r="O1063" s="34"/>
      <c r="P1063" s="34"/>
      <c r="Q1063" s="34"/>
      <c r="R1063" s="34"/>
      <c r="S1063" s="34"/>
      <c r="T1063" s="34"/>
      <c r="U1063" s="34"/>
      <c r="V1063" s="34"/>
      <c r="W1063" s="34"/>
      <c r="X1063" s="34"/>
      <c r="Y1063" s="34"/>
      <c r="Z1063" s="34"/>
      <c r="AA1063" s="34"/>
      <c r="AB1063" s="34"/>
      <c r="AC1063" s="34"/>
      <c r="AD1063" s="34"/>
      <c r="AE1063" s="34"/>
      <c r="AF1063" s="35"/>
      <c r="AG1063" s="35"/>
      <c r="AH1063" s="35"/>
      <c r="AI1063" s="35"/>
      <c r="AJ1063" s="35"/>
      <c r="AK1063" s="35"/>
      <c r="AL1063" s="35"/>
      <c r="AM1063" s="35"/>
      <c r="AN1063" s="35"/>
      <c r="AO1063" s="35"/>
      <c r="AP1063" s="35"/>
      <c r="AQ1063" s="35"/>
      <c r="AR1063" s="35"/>
      <c r="AS1063" s="35"/>
      <c r="AT1063" s="35"/>
      <c r="AU1063" s="35"/>
      <c r="AV1063" s="35"/>
    </row>
    <row r="1064" spans="1:48" ht="13.9" customHeight="1" x14ac:dyDescent="0.25">
      <c r="A1064" s="81" t="s">
        <v>1236</v>
      </c>
      <c r="B1064" s="105"/>
      <c r="C1064" s="96" t="s">
        <v>21</v>
      </c>
      <c r="D1064" s="97" t="s">
        <v>116</v>
      </c>
      <c r="E1064" s="98" t="s">
        <v>50</v>
      </c>
      <c r="F1064" s="94" t="s">
        <v>138</v>
      </c>
      <c r="G1064" s="94" t="s">
        <v>1238</v>
      </c>
      <c r="H1064" s="94" t="s">
        <v>1239</v>
      </c>
      <c r="I1064" s="94" t="s">
        <v>1238</v>
      </c>
      <c r="J1064" s="113">
        <v>2022</v>
      </c>
      <c r="K1064" s="128">
        <v>52.5</v>
      </c>
      <c r="L1064" s="32"/>
      <c r="M1064" s="33">
        <f t="shared" si="16"/>
        <v>0</v>
      </c>
      <c r="N1064" s="34"/>
      <c r="O1064" s="34"/>
      <c r="P1064" s="34"/>
      <c r="Q1064" s="34"/>
      <c r="R1064" s="34"/>
      <c r="S1064" s="34"/>
      <c r="T1064" s="34"/>
      <c r="U1064" s="34"/>
      <c r="V1064" s="34"/>
      <c r="W1064" s="34"/>
      <c r="X1064" s="34"/>
      <c r="Y1064" s="34"/>
      <c r="Z1064" s="34"/>
      <c r="AA1064" s="34"/>
      <c r="AB1064" s="34"/>
      <c r="AC1064" s="34"/>
      <c r="AD1064" s="34"/>
      <c r="AE1064" s="34"/>
      <c r="AF1064" s="35"/>
      <c r="AG1064" s="35"/>
      <c r="AH1064" s="35"/>
      <c r="AI1064" s="35"/>
      <c r="AJ1064" s="35"/>
      <c r="AK1064" s="35"/>
      <c r="AL1064" s="35"/>
      <c r="AM1064" s="35"/>
      <c r="AN1064" s="35"/>
      <c r="AO1064" s="35"/>
      <c r="AP1064" s="35"/>
      <c r="AQ1064" s="35"/>
      <c r="AR1064" s="35"/>
      <c r="AS1064" s="35"/>
      <c r="AT1064" s="35"/>
      <c r="AU1064" s="35"/>
      <c r="AV1064" s="35"/>
    </row>
    <row r="1065" spans="1:48" ht="13.9" customHeight="1" x14ac:dyDescent="0.25">
      <c r="A1065" s="81" t="s">
        <v>1236</v>
      </c>
      <c r="B1065" s="105"/>
      <c r="C1065" s="96" t="s">
        <v>21</v>
      </c>
      <c r="D1065" s="97" t="s">
        <v>116</v>
      </c>
      <c r="E1065" s="98" t="s">
        <v>50</v>
      </c>
      <c r="F1065" s="94" t="s">
        <v>138</v>
      </c>
      <c r="G1065" s="94" t="s">
        <v>1238</v>
      </c>
      <c r="H1065" s="94" t="s">
        <v>1239</v>
      </c>
      <c r="I1065" s="54" t="s">
        <v>1245</v>
      </c>
      <c r="J1065" s="114">
        <v>2022</v>
      </c>
      <c r="K1065" s="128">
        <v>105</v>
      </c>
      <c r="L1065" s="32"/>
      <c r="M1065" s="33">
        <f t="shared" si="16"/>
        <v>0</v>
      </c>
      <c r="N1065" s="34"/>
      <c r="O1065" s="34"/>
      <c r="P1065" s="34"/>
      <c r="Q1065" s="34"/>
      <c r="R1065" s="34"/>
      <c r="S1065" s="34"/>
      <c r="T1065" s="34"/>
      <c r="U1065" s="34"/>
      <c r="V1065" s="34"/>
      <c r="W1065" s="34"/>
      <c r="X1065" s="34"/>
      <c r="Y1065" s="34"/>
      <c r="Z1065" s="34"/>
      <c r="AA1065" s="34"/>
      <c r="AB1065" s="34"/>
      <c r="AC1065" s="34"/>
      <c r="AD1065" s="34"/>
      <c r="AE1065" s="34"/>
      <c r="AF1065" s="35"/>
      <c r="AG1065" s="35"/>
      <c r="AH1065" s="35"/>
      <c r="AI1065" s="35"/>
      <c r="AJ1065" s="35"/>
      <c r="AK1065" s="35"/>
      <c r="AL1065" s="35"/>
      <c r="AM1065" s="35"/>
      <c r="AN1065" s="35"/>
      <c r="AO1065" s="35"/>
      <c r="AP1065" s="35"/>
      <c r="AQ1065" s="35"/>
      <c r="AR1065" s="35"/>
      <c r="AS1065" s="35"/>
      <c r="AT1065" s="35"/>
      <c r="AU1065" s="35"/>
      <c r="AV1065" s="35"/>
    </row>
    <row r="1066" spans="1:48" ht="13.9" customHeight="1" x14ac:dyDescent="0.25">
      <c r="A1066" s="90" t="s">
        <v>1151</v>
      </c>
      <c r="B1066" s="104"/>
      <c r="C1066" s="94" t="s">
        <v>21</v>
      </c>
      <c r="D1066" s="97" t="s">
        <v>116</v>
      </c>
      <c r="E1066" s="94" t="s">
        <v>93</v>
      </c>
      <c r="F1066" s="94" t="s">
        <v>149</v>
      </c>
      <c r="G1066" s="94"/>
      <c r="H1066" s="94" t="s">
        <v>1161</v>
      </c>
      <c r="I1066" s="94" t="s">
        <v>1163</v>
      </c>
      <c r="J1066" s="123">
        <v>2021</v>
      </c>
      <c r="K1066" s="128">
        <v>12.5</v>
      </c>
      <c r="L1066" s="32"/>
      <c r="M1066" s="33">
        <f t="shared" si="16"/>
        <v>0</v>
      </c>
      <c r="N1066" s="34"/>
      <c r="O1066" s="34"/>
      <c r="P1066" s="34"/>
      <c r="Q1066" s="34"/>
      <c r="R1066" s="34"/>
      <c r="S1066" s="34"/>
      <c r="T1066" s="34"/>
      <c r="U1066" s="34"/>
      <c r="V1066" s="34"/>
      <c r="W1066" s="34"/>
      <c r="X1066" s="34"/>
      <c r="Y1066" s="34"/>
      <c r="Z1066" s="34"/>
      <c r="AA1066" s="34"/>
      <c r="AB1066" s="34"/>
      <c r="AC1066" s="34"/>
      <c r="AD1066" s="34"/>
      <c r="AE1066" s="34"/>
      <c r="AF1066" s="35"/>
      <c r="AG1066" s="35"/>
      <c r="AH1066" s="35"/>
      <c r="AI1066" s="35"/>
      <c r="AJ1066" s="35"/>
      <c r="AK1066" s="35"/>
      <c r="AL1066" s="35"/>
      <c r="AM1066" s="35"/>
      <c r="AN1066" s="35"/>
      <c r="AO1066" s="35"/>
      <c r="AP1066" s="35"/>
      <c r="AQ1066" s="35"/>
      <c r="AR1066" s="35"/>
      <c r="AS1066" s="35"/>
      <c r="AT1066" s="35"/>
      <c r="AU1066" s="35"/>
      <c r="AV1066" s="35"/>
    </row>
    <row r="1067" spans="1:48" ht="13.9" customHeight="1" x14ac:dyDescent="0.25">
      <c r="A1067" s="90" t="s">
        <v>1151</v>
      </c>
      <c r="B1067" s="104"/>
      <c r="C1067" s="94" t="s">
        <v>21</v>
      </c>
      <c r="D1067" s="97" t="s">
        <v>116</v>
      </c>
      <c r="E1067" s="94" t="s">
        <v>93</v>
      </c>
      <c r="F1067" s="94" t="s">
        <v>149</v>
      </c>
      <c r="G1067" s="94" t="s">
        <v>770</v>
      </c>
      <c r="H1067" s="94" t="s">
        <v>1161</v>
      </c>
      <c r="I1067" s="94" t="s">
        <v>1164</v>
      </c>
      <c r="J1067" s="123">
        <v>2021</v>
      </c>
      <c r="K1067" s="128">
        <v>14.25</v>
      </c>
      <c r="L1067" s="32"/>
      <c r="M1067" s="33">
        <f t="shared" si="16"/>
        <v>0</v>
      </c>
      <c r="N1067" s="34"/>
      <c r="O1067" s="34"/>
      <c r="P1067" s="34"/>
      <c r="Q1067" s="34"/>
      <c r="R1067" s="34"/>
      <c r="S1067" s="34"/>
      <c r="T1067" s="34"/>
      <c r="U1067" s="34"/>
      <c r="V1067" s="34"/>
      <c r="W1067" s="34"/>
      <c r="X1067" s="34"/>
      <c r="Y1067" s="34"/>
      <c r="Z1067" s="34"/>
      <c r="AA1067" s="34"/>
      <c r="AB1067" s="34"/>
      <c r="AC1067" s="34"/>
      <c r="AD1067" s="34"/>
      <c r="AE1067" s="34"/>
      <c r="AF1067" s="35"/>
      <c r="AG1067" s="35"/>
      <c r="AH1067" s="35"/>
      <c r="AI1067" s="35"/>
      <c r="AJ1067" s="35"/>
      <c r="AK1067" s="35"/>
      <c r="AL1067" s="35"/>
      <c r="AM1067" s="35"/>
      <c r="AN1067" s="35"/>
      <c r="AO1067" s="35"/>
      <c r="AP1067" s="35"/>
      <c r="AQ1067" s="35"/>
      <c r="AR1067" s="35"/>
      <c r="AS1067" s="35"/>
      <c r="AT1067" s="35"/>
      <c r="AU1067" s="35"/>
      <c r="AV1067" s="35"/>
    </row>
    <row r="1068" spans="1:48" ht="13.9" customHeight="1" x14ac:dyDescent="0.25">
      <c r="A1068" s="90" t="s">
        <v>1151</v>
      </c>
      <c r="B1068" s="104"/>
      <c r="C1068" s="94" t="s">
        <v>21</v>
      </c>
      <c r="D1068" s="97" t="s">
        <v>116</v>
      </c>
      <c r="E1068" s="94" t="s">
        <v>93</v>
      </c>
      <c r="F1068" s="94" t="s">
        <v>149</v>
      </c>
      <c r="G1068" s="94"/>
      <c r="H1068" s="94" t="s">
        <v>1161</v>
      </c>
      <c r="I1068" s="94" t="s">
        <v>1165</v>
      </c>
      <c r="J1068" s="123">
        <v>2021</v>
      </c>
      <c r="K1068" s="128">
        <v>19</v>
      </c>
      <c r="L1068" s="32"/>
      <c r="M1068" s="33">
        <f t="shared" si="16"/>
        <v>0</v>
      </c>
      <c r="N1068" s="34"/>
      <c r="O1068" s="34"/>
      <c r="P1068" s="34"/>
      <c r="Q1068" s="34"/>
      <c r="R1068" s="34"/>
      <c r="S1068" s="34"/>
      <c r="T1068" s="34"/>
      <c r="U1068" s="34"/>
      <c r="V1068" s="34"/>
      <c r="W1068" s="34"/>
      <c r="X1068" s="34"/>
      <c r="Y1068" s="34"/>
      <c r="Z1068" s="34"/>
      <c r="AA1068" s="34"/>
      <c r="AB1068" s="34"/>
      <c r="AC1068" s="34"/>
      <c r="AD1068" s="34"/>
      <c r="AE1068" s="34"/>
      <c r="AF1068" s="35"/>
      <c r="AG1068" s="35"/>
      <c r="AH1068" s="35"/>
      <c r="AI1068" s="35"/>
      <c r="AJ1068" s="35"/>
      <c r="AK1068" s="35"/>
      <c r="AL1068" s="35"/>
      <c r="AM1068" s="35"/>
      <c r="AN1068" s="35"/>
      <c r="AO1068" s="35"/>
      <c r="AP1068" s="35"/>
      <c r="AQ1068" s="35"/>
      <c r="AR1068" s="35"/>
      <c r="AS1068" s="35"/>
      <c r="AT1068" s="35"/>
      <c r="AU1068" s="35"/>
      <c r="AV1068" s="35"/>
    </row>
    <row r="1069" spans="1:48" ht="13.9" customHeight="1" x14ac:dyDescent="0.25">
      <c r="A1069" s="90" t="s">
        <v>1151</v>
      </c>
      <c r="B1069" s="104"/>
      <c r="C1069" s="94" t="s">
        <v>21</v>
      </c>
      <c r="D1069" s="97" t="s">
        <v>116</v>
      </c>
      <c r="E1069" s="94" t="s">
        <v>93</v>
      </c>
      <c r="F1069" s="94" t="s">
        <v>149</v>
      </c>
      <c r="G1069" s="94" t="s">
        <v>770</v>
      </c>
      <c r="H1069" s="94" t="s">
        <v>1161</v>
      </c>
      <c r="I1069" s="94" t="s">
        <v>1166</v>
      </c>
      <c r="J1069" s="123">
        <v>2021</v>
      </c>
      <c r="K1069" s="128">
        <v>21</v>
      </c>
      <c r="L1069" s="32"/>
      <c r="M1069" s="33">
        <f t="shared" si="16"/>
        <v>0</v>
      </c>
      <c r="N1069" s="34"/>
      <c r="O1069" s="34"/>
      <c r="P1069" s="34"/>
      <c r="Q1069" s="34"/>
      <c r="R1069" s="34"/>
      <c r="S1069" s="34"/>
      <c r="T1069" s="34"/>
      <c r="U1069" s="34"/>
      <c r="V1069" s="34"/>
      <c r="W1069" s="34"/>
      <c r="X1069" s="34"/>
      <c r="Y1069" s="34"/>
      <c r="Z1069" s="34"/>
      <c r="AA1069" s="34"/>
      <c r="AB1069" s="34"/>
      <c r="AC1069" s="34"/>
      <c r="AD1069" s="34"/>
      <c r="AE1069" s="34"/>
      <c r="AF1069" s="35"/>
      <c r="AG1069" s="35"/>
      <c r="AH1069" s="35"/>
      <c r="AI1069" s="35"/>
      <c r="AJ1069" s="35"/>
      <c r="AK1069" s="35"/>
      <c r="AL1069" s="35"/>
      <c r="AM1069" s="35"/>
      <c r="AN1069" s="35"/>
      <c r="AO1069" s="35"/>
      <c r="AP1069" s="35"/>
      <c r="AQ1069" s="35"/>
      <c r="AR1069" s="35"/>
      <c r="AS1069" s="35"/>
      <c r="AT1069" s="35"/>
      <c r="AU1069" s="35"/>
      <c r="AV1069" s="35"/>
    </row>
    <row r="1070" spans="1:48" ht="13.9" customHeight="1" x14ac:dyDescent="0.25">
      <c r="A1070" s="90" t="s">
        <v>1151</v>
      </c>
      <c r="B1070" s="104"/>
      <c r="C1070" s="94" t="s">
        <v>21</v>
      </c>
      <c r="D1070" s="97" t="s">
        <v>116</v>
      </c>
      <c r="E1070" s="94" t="s">
        <v>93</v>
      </c>
      <c r="F1070" s="94" t="s">
        <v>149</v>
      </c>
      <c r="G1070" s="94" t="s">
        <v>770</v>
      </c>
      <c r="H1070" s="94" t="s">
        <v>1161</v>
      </c>
      <c r="I1070" s="94" t="s">
        <v>1167</v>
      </c>
      <c r="J1070" s="123">
        <v>2021</v>
      </c>
      <c r="K1070" s="128">
        <v>35</v>
      </c>
      <c r="L1070" s="32"/>
      <c r="M1070" s="33">
        <f t="shared" si="16"/>
        <v>0</v>
      </c>
      <c r="N1070" s="34"/>
      <c r="O1070" s="34"/>
      <c r="P1070" s="34"/>
      <c r="Q1070" s="34"/>
      <c r="R1070" s="34"/>
      <c r="S1070" s="34"/>
      <c r="T1070" s="34"/>
      <c r="U1070" s="34"/>
      <c r="V1070" s="34"/>
      <c r="W1070" s="34"/>
      <c r="X1070" s="34"/>
      <c r="Y1070" s="34"/>
      <c r="Z1070" s="34"/>
      <c r="AA1070" s="34"/>
      <c r="AB1070" s="34"/>
      <c r="AC1070" s="34"/>
      <c r="AD1070" s="34"/>
      <c r="AE1070" s="34"/>
      <c r="AF1070" s="35"/>
      <c r="AG1070" s="35"/>
      <c r="AH1070" s="35"/>
      <c r="AI1070" s="35"/>
      <c r="AJ1070" s="35"/>
      <c r="AK1070" s="35"/>
      <c r="AL1070" s="35"/>
      <c r="AM1070" s="35"/>
      <c r="AN1070" s="35"/>
      <c r="AO1070" s="35"/>
      <c r="AP1070" s="35"/>
      <c r="AQ1070" s="35"/>
      <c r="AR1070" s="35"/>
      <c r="AS1070" s="35"/>
      <c r="AT1070" s="35"/>
      <c r="AU1070" s="35"/>
      <c r="AV1070" s="35"/>
    </row>
    <row r="1071" spans="1:48" s="31" customFormat="1" ht="22.9" customHeight="1" x14ac:dyDescent="0.2">
      <c r="A1071" s="25"/>
      <c r="B1071" s="25"/>
      <c r="C1071" s="25"/>
      <c r="D1071" s="25"/>
      <c r="E1071" s="25"/>
      <c r="F1071" s="25"/>
      <c r="G1071" s="25"/>
      <c r="H1071" s="25"/>
      <c r="I1071" s="26" t="s">
        <v>7</v>
      </c>
      <c r="J1071" s="25"/>
      <c r="K1071" s="25"/>
      <c r="L1071" s="111">
        <f>SUM(L12:L1070)</f>
        <v>0</v>
      </c>
      <c r="M1071" s="38">
        <f>SUM(M12:M1070)</f>
        <v>0</v>
      </c>
      <c r="N1071" s="29"/>
      <c r="O1071" s="29"/>
      <c r="P1071" s="29"/>
      <c r="Q1071" s="29"/>
      <c r="R1071" s="29"/>
      <c r="S1071" s="29"/>
      <c r="T1071" s="29"/>
      <c r="U1071" s="29"/>
      <c r="V1071" s="29"/>
      <c r="W1071" s="29"/>
      <c r="X1071" s="29"/>
      <c r="Y1071" s="29"/>
      <c r="Z1071" s="29"/>
      <c r="AA1071" s="29"/>
      <c r="AB1071" s="29"/>
      <c r="AC1071" s="29"/>
      <c r="AD1071" s="29"/>
      <c r="AE1071" s="29"/>
      <c r="AF1071" s="30"/>
      <c r="AG1071" s="30"/>
      <c r="AH1071" s="30"/>
      <c r="AI1071" s="30"/>
      <c r="AJ1071" s="30"/>
      <c r="AK1071" s="30"/>
      <c r="AL1071" s="30"/>
      <c r="AM1071" s="30"/>
      <c r="AN1071" s="30"/>
      <c r="AO1071" s="30"/>
      <c r="AP1071" s="30"/>
      <c r="AQ1071" s="30"/>
      <c r="AR1071" s="30"/>
      <c r="AS1071" s="30"/>
      <c r="AT1071" s="30"/>
      <c r="AU1071" s="30"/>
      <c r="AV1071" s="30"/>
    </row>
    <row r="1072" spans="1:48" x14ac:dyDescent="0.25">
      <c r="A1072" s="35"/>
      <c r="B1072" s="35"/>
      <c r="C1072" s="35"/>
      <c r="D1072" s="39"/>
      <c r="E1072" s="40"/>
      <c r="F1072" s="41"/>
      <c r="G1072" s="41"/>
      <c r="H1072" s="42"/>
      <c r="I1072" s="42"/>
      <c r="J1072" s="43"/>
      <c r="K1072" s="44"/>
      <c r="N1072" s="34"/>
      <c r="O1072" s="34"/>
      <c r="P1072" s="34"/>
      <c r="Q1072" s="34"/>
      <c r="R1072" s="34"/>
      <c r="S1072" s="34"/>
      <c r="T1072" s="34"/>
      <c r="U1072" s="34"/>
      <c r="V1072" s="34"/>
      <c r="W1072" s="34"/>
      <c r="X1072" s="34"/>
      <c r="Y1072" s="34"/>
      <c r="Z1072" s="34"/>
      <c r="AA1072" s="34"/>
      <c r="AB1072" s="34"/>
      <c r="AC1072" s="34"/>
      <c r="AD1072" s="34"/>
      <c r="AE1072" s="34"/>
      <c r="AF1072" s="35"/>
      <c r="AG1072" s="35"/>
      <c r="AH1072" s="35"/>
      <c r="AI1072" s="35"/>
      <c r="AJ1072" s="35"/>
      <c r="AK1072" s="35"/>
      <c r="AL1072" s="35"/>
      <c r="AM1072" s="35"/>
      <c r="AN1072" s="35"/>
      <c r="AO1072" s="35"/>
      <c r="AP1072" s="35"/>
      <c r="AQ1072" s="35"/>
      <c r="AR1072" s="35"/>
      <c r="AS1072" s="35"/>
      <c r="AT1072" s="35"/>
      <c r="AU1072" s="35"/>
      <c r="AV1072" s="35"/>
    </row>
    <row r="1073" spans="1:48" ht="63" customHeight="1" x14ac:dyDescent="0.25">
      <c r="A1073" s="132" t="s">
        <v>167</v>
      </c>
      <c r="B1073" s="132"/>
      <c r="C1073" s="132"/>
      <c r="D1073" s="132"/>
      <c r="E1073" s="132"/>
      <c r="F1073" s="132"/>
      <c r="G1073" s="132"/>
      <c r="H1073" s="132"/>
      <c r="I1073" s="132"/>
      <c r="J1073" s="132"/>
      <c r="K1073" s="132"/>
      <c r="L1073" s="132"/>
      <c r="M1073" s="132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</row>
    <row r="1074" spans="1:48" ht="66.599999999999994" customHeight="1" x14ac:dyDescent="0.3">
      <c r="A1074" s="133" t="s">
        <v>168</v>
      </c>
      <c r="B1074" s="133"/>
      <c r="C1074" s="133"/>
      <c r="D1074" s="133"/>
      <c r="E1074" s="133"/>
      <c r="F1074" s="133"/>
      <c r="G1074" s="133"/>
      <c r="H1074" s="133"/>
      <c r="I1074" s="133"/>
      <c r="J1074" s="133"/>
      <c r="K1074" s="133"/>
      <c r="L1074" s="133"/>
      <c r="M1074" s="133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</row>
    <row r="1075" spans="1:48" x14ac:dyDescent="0.25">
      <c r="A1075" s="45"/>
      <c r="B1075" s="45"/>
      <c r="C1075" s="45"/>
      <c r="D1075" s="46"/>
      <c r="E1075" s="47"/>
      <c r="F1075" s="48"/>
      <c r="G1075" s="48"/>
      <c r="H1075" s="49"/>
      <c r="I1075" s="49"/>
      <c r="J1075" s="50"/>
      <c r="K1075" s="51"/>
      <c r="L1075" s="52"/>
      <c r="M1075" s="52"/>
      <c r="N1075" s="45"/>
      <c r="O1075" s="45"/>
      <c r="P1075" s="45"/>
      <c r="Q1075" s="45"/>
      <c r="R1075" s="45"/>
      <c r="S1075" s="45"/>
      <c r="T1075" s="45"/>
      <c r="U1075" s="45"/>
      <c r="V1075" s="45"/>
      <c r="W1075" s="45"/>
      <c r="X1075" s="45"/>
      <c r="Y1075" s="45"/>
      <c r="Z1075" s="45"/>
      <c r="AA1075" s="45"/>
      <c r="AB1075" s="45"/>
      <c r="AC1075" s="45"/>
      <c r="AD1075" s="45"/>
      <c r="AE1075" s="45"/>
      <c r="AF1075" s="45"/>
      <c r="AG1075" s="45"/>
      <c r="AH1075" s="45"/>
      <c r="AI1075" s="45"/>
      <c r="AJ1075" s="45"/>
      <c r="AK1075" s="45"/>
      <c r="AL1075" s="45"/>
      <c r="AM1075" s="45"/>
      <c r="AN1075" s="45"/>
      <c r="AO1075" s="45"/>
      <c r="AP1075" s="45"/>
      <c r="AQ1075" s="45"/>
      <c r="AR1075" s="45"/>
      <c r="AS1075" s="45"/>
      <c r="AT1075" s="45"/>
      <c r="AU1075" s="45"/>
      <c r="AV1075" s="45"/>
    </row>
    <row r="1076" spans="1:48" x14ac:dyDescent="0.25">
      <c r="A1076" s="45"/>
      <c r="B1076" s="45"/>
      <c r="C1076" s="45"/>
      <c r="D1076" s="46"/>
      <c r="E1076" s="47"/>
      <c r="F1076" s="48"/>
      <c r="G1076" s="48"/>
      <c r="H1076" s="49"/>
      <c r="I1076" s="49"/>
      <c r="J1076" s="50"/>
      <c r="K1076" s="51"/>
      <c r="L1076" s="52"/>
      <c r="M1076" s="52"/>
      <c r="N1076" s="45"/>
      <c r="O1076" s="45"/>
      <c r="P1076" s="45"/>
      <c r="Q1076" s="45"/>
      <c r="R1076" s="45"/>
      <c r="S1076" s="45"/>
      <c r="T1076" s="45"/>
      <c r="U1076" s="45"/>
      <c r="V1076" s="45"/>
      <c r="W1076" s="45"/>
      <c r="X1076" s="45"/>
      <c r="Y1076" s="45"/>
      <c r="Z1076" s="45"/>
      <c r="AA1076" s="45"/>
      <c r="AB1076" s="45"/>
      <c r="AC1076" s="45"/>
      <c r="AD1076" s="45"/>
      <c r="AE1076" s="45"/>
      <c r="AF1076" s="45"/>
      <c r="AG1076" s="45"/>
      <c r="AH1076" s="45"/>
      <c r="AI1076" s="45"/>
      <c r="AJ1076" s="45"/>
      <c r="AK1076" s="45"/>
      <c r="AL1076" s="45"/>
      <c r="AM1076" s="45"/>
      <c r="AN1076" s="45"/>
      <c r="AO1076" s="45"/>
      <c r="AP1076" s="45"/>
      <c r="AQ1076" s="45"/>
      <c r="AR1076" s="45"/>
      <c r="AS1076" s="45"/>
      <c r="AT1076" s="45"/>
      <c r="AU1076" s="45"/>
      <c r="AV1076" s="45"/>
    </row>
    <row r="1077" spans="1:48" x14ac:dyDescent="0.25">
      <c r="A1077" s="45"/>
      <c r="B1077" s="45"/>
      <c r="C1077" s="45"/>
      <c r="D1077" s="46"/>
      <c r="E1077" s="47"/>
      <c r="F1077" s="48"/>
      <c r="G1077" s="48"/>
      <c r="H1077" s="49"/>
      <c r="I1077" s="49"/>
      <c r="J1077" s="50"/>
      <c r="K1077" s="51"/>
      <c r="L1077" s="52"/>
      <c r="M1077" s="52"/>
      <c r="N1077" s="45"/>
      <c r="O1077" s="45"/>
      <c r="P1077" s="45"/>
      <c r="Q1077" s="45"/>
      <c r="R1077" s="45"/>
      <c r="S1077" s="45"/>
      <c r="T1077" s="45"/>
      <c r="U1077" s="45"/>
      <c r="V1077" s="45"/>
      <c r="W1077" s="45"/>
      <c r="X1077" s="45"/>
      <c r="Y1077" s="45"/>
      <c r="Z1077" s="45"/>
      <c r="AA1077" s="45"/>
      <c r="AB1077" s="45"/>
      <c r="AC1077" s="45"/>
      <c r="AD1077" s="45"/>
      <c r="AE1077" s="45"/>
      <c r="AF1077" s="45"/>
      <c r="AG1077" s="45"/>
      <c r="AH1077" s="45"/>
      <c r="AI1077" s="45"/>
      <c r="AJ1077" s="45"/>
      <c r="AK1077" s="45"/>
      <c r="AL1077" s="45"/>
      <c r="AM1077" s="45"/>
      <c r="AN1077" s="45"/>
      <c r="AO1077" s="45"/>
      <c r="AP1077" s="45"/>
      <c r="AQ1077" s="45"/>
      <c r="AR1077" s="45"/>
      <c r="AS1077" s="45"/>
      <c r="AT1077" s="45"/>
      <c r="AU1077" s="45"/>
      <c r="AV1077" s="45"/>
    </row>
    <row r="1078" spans="1:48" x14ac:dyDescent="0.25">
      <c r="A1078" s="45"/>
      <c r="B1078" s="45"/>
      <c r="C1078" s="45"/>
      <c r="D1078" s="46"/>
      <c r="E1078" s="47"/>
      <c r="F1078" s="48"/>
      <c r="G1078" s="48"/>
      <c r="H1078" s="49"/>
      <c r="I1078" s="49"/>
      <c r="J1078" s="50"/>
      <c r="K1078" s="51"/>
      <c r="L1078" s="52"/>
      <c r="M1078" s="52"/>
      <c r="N1078" s="45"/>
      <c r="O1078" s="45"/>
      <c r="P1078" s="45"/>
      <c r="Q1078" s="45"/>
      <c r="R1078" s="45"/>
      <c r="S1078" s="45"/>
      <c r="T1078" s="45"/>
      <c r="U1078" s="45"/>
      <c r="V1078" s="45"/>
      <c r="W1078" s="45"/>
      <c r="X1078" s="45"/>
      <c r="Y1078" s="45"/>
      <c r="Z1078" s="45"/>
      <c r="AA1078" s="45"/>
      <c r="AB1078" s="45"/>
      <c r="AC1078" s="45"/>
      <c r="AD1078" s="45"/>
      <c r="AE1078" s="45"/>
      <c r="AF1078" s="45"/>
      <c r="AG1078" s="45"/>
      <c r="AH1078" s="45"/>
      <c r="AI1078" s="45"/>
      <c r="AJ1078" s="45"/>
      <c r="AK1078" s="45"/>
      <c r="AL1078" s="45"/>
      <c r="AM1078" s="45"/>
      <c r="AN1078" s="45"/>
      <c r="AO1078" s="45"/>
      <c r="AP1078" s="45"/>
      <c r="AQ1078" s="45"/>
      <c r="AR1078" s="45"/>
      <c r="AS1078" s="45"/>
      <c r="AT1078" s="45"/>
      <c r="AU1078" s="45"/>
      <c r="AV1078" s="45"/>
    </row>
    <row r="1079" spans="1:48" x14ac:dyDescent="0.25">
      <c r="A1079" s="45"/>
      <c r="B1079" s="45"/>
      <c r="C1079" s="45"/>
      <c r="D1079" s="46"/>
      <c r="E1079" s="47"/>
      <c r="F1079" s="48"/>
      <c r="G1079" s="48"/>
      <c r="H1079" s="49"/>
      <c r="I1079" s="49"/>
      <c r="J1079" s="50"/>
      <c r="K1079" s="51"/>
      <c r="L1079" s="52"/>
      <c r="M1079" s="52"/>
      <c r="N1079" s="45"/>
      <c r="O1079" s="45"/>
      <c r="P1079" s="45"/>
      <c r="Q1079" s="45"/>
      <c r="R1079" s="45"/>
      <c r="S1079" s="45"/>
      <c r="T1079" s="45"/>
      <c r="U1079" s="45"/>
      <c r="V1079" s="45"/>
      <c r="W1079" s="45"/>
      <c r="X1079" s="45"/>
      <c r="Y1079" s="45"/>
      <c r="Z1079" s="45"/>
      <c r="AA1079" s="45"/>
      <c r="AB1079" s="45"/>
      <c r="AC1079" s="45"/>
      <c r="AD1079" s="45"/>
      <c r="AE1079" s="45"/>
      <c r="AF1079" s="45"/>
      <c r="AG1079" s="45"/>
      <c r="AH1079" s="45"/>
      <c r="AI1079" s="45"/>
      <c r="AJ1079" s="45"/>
      <c r="AK1079" s="45"/>
      <c r="AL1079" s="45"/>
      <c r="AM1079" s="45"/>
      <c r="AN1079" s="45"/>
      <c r="AO1079" s="45"/>
      <c r="AP1079" s="45"/>
      <c r="AQ1079" s="45"/>
      <c r="AR1079" s="45"/>
      <c r="AS1079" s="45"/>
      <c r="AT1079" s="45"/>
      <c r="AU1079" s="45"/>
      <c r="AV1079" s="45"/>
    </row>
    <row r="1080" spans="1:48" x14ac:dyDescent="0.25">
      <c r="A1080" s="45"/>
      <c r="B1080" s="45"/>
      <c r="C1080" s="45"/>
      <c r="D1080" s="46"/>
      <c r="E1080" s="47"/>
      <c r="F1080" s="48"/>
      <c r="G1080" s="48"/>
      <c r="H1080" s="49"/>
      <c r="I1080" s="49"/>
      <c r="J1080" s="50"/>
      <c r="K1080" s="51"/>
      <c r="L1080" s="52"/>
      <c r="M1080" s="52"/>
      <c r="N1080" s="45"/>
      <c r="O1080" s="45"/>
      <c r="P1080" s="45"/>
      <c r="Q1080" s="45"/>
      <c r="R1080" s="45"/>
      <c r="S1080" s="45"/>
      <c r="T1080" s="45"/>
      <c r="U1080" s="45"/>
      <c r="V1080" s="45"/>
      <c r="W1080" s="45"/>
      <c r="X1080" s="45"/>
      <c r="Y1080" s="45"/>
      <c r="Z1080" s="45"/>
      <c r="AA1080" s="45"/>
      <c r="AB1080" s="45"/>
      <c r="AC1080" s="45"/>
      <c r="AD1080" s="45"/>
      <c r="AE1080" s="45"/>
      <c r="AF1080" s="45"/>
      <c r="AG1080" s="45"/>
      <c r="AH1080" s="45"/>
      <c r="AI1080" s="45"/>
      <c r="AJ1080" s="45"/>
      <c r="AK1080" s="45"/>
      <c r="AL1080" s="45"/>
      <c r="AM1080" s="45"/>
      <c r="AN1080" s="45"/>
      <c r="AO1080" s="45"/>
      <c r="AP1080" s="45"/>
      <c r="AQ1080" s="45"/>
      <c r="AR1080" s="45"/>
      <c r="AS1080" s="45"/>
      <c r="AT1080" s="45"/>
      <c r="AU1080" s="45"/>
      <c r="AV1080" s="45"/>
    </row>
    <row r="1081" spans="1:48" x14ac:dyDescent="0.25">
      <c r="A1081" s="45"/>
      <c r="B1081" s="45"/>
      <c r="C1081" s="45"/>
      <c r="D1081" s="46"/>
      <c r="E1081" s="47"/>
      <c r="F1081" s="48"/>
      <c r="G1081" s="48"/>
      <c r="H1081" s="49"/>
      <c r="I1081" s="49"/>
      <c r="J1081" s="50"/>
      <c r="K1081" s="51"/>
      <c r="L1081" s="52"/>
      <c r="M1081" s="52"/>
      <c r="N1081" s="45"/>
      <c r="O1081" s="45"/>
      <c r="P1081" s="45"/>
      <c r="Q1081" s="45"/>
      <c r="R1081" s="45"/>
      <c r="S1081" s="45"/>
      <c r="T1081" s="45"/>
      <c r="U1081" s="45"/>
      <c r="V1081" s="45"/>
      <c r="W1081" s="45"/>
      <c r="X1081" s="45"/>
      <c r="Y1081" s="45"/>
      <c r="Z1081" s="45"/>
      <c r="AA1081" s="45"/>
      <c r="AB1081" s="45"/>
      <c r="AC1081" s="45"/>
      <c r="AD1081" s="45"/>
      <c r="AE1081" s="45"/>
      <c r="AF1081" s="45"/>
      <c r="AG1081" s="45"/>
      <c r="AH1081" s="45"/>
      <c r="AI1081" s="45"/>
      <c r="AJ1081" s="45"/>
      <c r="AK1081" s="45"/>
      <c r="AL1081" s="45"/>
      <c r="AM1081" s="45"/>
      <c r="AN1081" s="45"/>
      <c r="AO1081" s="45"/>
      <c r="AP1081" s="45"/>
      <c r="AQ1081" s="45"/>
      <c r="AR1081" s="45"/>
      <c r="AS1081" s="45"/>
      <c r="AT1081" s="45"/>
      <c r="AU1081" s="45"/>
      <c r="AV1081" s="45"/>
    </row>
    <row r="1082" spans="1:48" x14ac:dyDescent="0.25">
      <c r="A1082" s="45"/>
      <c r="B1082" s="45"/>
      <c r="C1082" s="45"/>
      <c r="D1082" s="46"/>
      <c r="E1082" s="47"/>
      <c r="F1082" s="48"/>
      <c r="G1082" s="48"/>
      <c r="H1082" s="49"/>
      <c r="I1082" s="49"/>
      <c r="J1082" s="50"/>
      <c r="K1082" s="51"/>
      <c r="L1082" s="52"/>
      <c r="M1082" s="52"/>
      <c r="N1082" s="45"/>
      <c r="O1082" s="45"/>
      <c r="P1082" s="45"/>
      <c r="Q1082" s="45"/>
      <c r="R1082" s="45"/>
      <c r="S1082" s="45"/>
      <c r="T1082" s="45"/>
      <c r="U1082" s="45"/>
      <c r="V1082" s="45"/>
      <c r="W1082" s="45"/>
      <c r="X1082" s="45"/>
      <c r="Y1082" s="45"/>
      <c r="Z1082" s="45"/>
      <c r="AA1082" s="45"/>
      <c r="AB1082" s="45"/>
      <c r="AC1082" s="45"/>
      <c r="AD1082" s="45"/>
      <c r="AE1082" s="45"/>
      <c r="AF1082" s="45"/>
      <c r="AG1082" s="45"/>
      <c r="AH1082" s="45"/>
      <c r="AI1082" s="45"/>
      <c r="AJ1082" s="45"/>
      <c r="AK1082" s="45"/>
      <c r="AL1082" s="45"/>
      <c r="AM1082" s="45"/>
      <c r="AN1082" s="45"/>
      <c r="AO1082" s="45"/>
      <c r="AP1082" s="45"/>
      <c r="AQ1082" s="45"/>
      <c r="AR1082" s="45"/>
      <c r="AS1082" s="45"/>
      <c r="AT1082" s="45"/>
      <c r="AU1082" s="45"/>
      <c r="AV1082" s="45"/>
    </row>
    <row r="1083" spans="1:48" x14ac:dyDescent="0.25">
      <c r="A1083" s="45"/>
      <c r="B1083" s="45"/>
      <c r="C1083" s="45"/>
      <c r="D1083" s="46"/>
      <c r="E1083" s="47"/>
      <c r="F1083" s="48"/>
      <c r="G1083" s="48"/>
      <c r="H1083" s="49"/>
      <c r="I1083" s="49"/>
      <c r="J1083" s="50"/>
      <c r="K1083" s="51"/>
      <c r="L1083" s="52"/>
      <c r="M1083" s="52"/>
      <c r="N1083" s="45"/>
      <c r="O1083" s="45"/>
      <c r="P1083" s="45"/>
      <c r="Q1083" s="45"/>
      <c r="R1083" s="45"/>
      <c r="S1083" s="45"/>
      <c r="T1083" s="45"/>
      <c r="U1083" s="45"/>
      <c r="V1083" s="45"/>
      <c r="W1083" s="45"/>
      <c r="X1083" s="45"/>
      <c r="Y1083" s="45"/>
      <c r="Z1083" s="45"/>
      <c r="AA1083" s="45"/>
      <c r="AB1083" s="45"/>
      <c r="AC1083" s="45"/>
      <c r="AD1083" s="45"/>
      <c r="AE1083" s="45"/>
      <c r="AF1083" s="45"/>
      <c r="AG1083" s="45"/>
      <c r="AH1083" s="45"/>
      <c r="AI1083" s="45"/>
      <c r="AJ1083" s="45"/>
      <c r="AK1083" s="45"/>
      <c r="AL1083" s="45"/>
      <c r="AM1083" s="45"/>
      <c r="AN1083" s="45"/>
      <c r="AO1083" s="45"/>
      <c r="AP1083" s="45"/>
      <c r="AQ1083" s="45"/>
      <c r="AR1083" s="45"/>
      <c r="AS1083" s="45"/>
      <c r="AT1083" s="45"/>
      <c r="AU1083" s="45"/>
      <c r="AV1083" s="45"/>
    </row>
    <row r="1084" spans="1:48" x14ac:dyDescent="0.25">
      <c r="A1084" s="45"/>
      <c r="B1084" s="45"/>
      <c r="C1084" s="45"/>
      <c r="D1084" s="46"/>
      <c r="E1084" s="47"/>
      <c r="F1084" s="48"/>
      <c r="G1084" s="48"/>
      <c r="H1084" s="49"/>
      <c r="I1084" s="49"/>
      <c r="J1084" s="50"/>
      <c r="K1084" s="51"/>
      <c r="L1084" s="52"/>
      <c r="M1084" s="52"/>
      <c r="N1084" s="45"/>
      <c r="O1084" s="45"/>
      <c r="P1084" s="45"/>
      <c r="Q1084" s="45"/>
      <c r="R1084" s="45"/>
      <c r="S1084" s="45"/>
      <c r="T1084" s="45"/>
      <c r="U1084" s="45"/>
      <c r="V1084" s="45"/>
      <c r="W1084" s="45"/>
      <c r="X1084" s="45"/>
      <c r="Y1084" s="45"/>
      <c r="Z1084" s="45"/>
      <c r="AA1084" s="45"/>
      <c r="AB1084" s="45"/>
      <c r="AC1084" s="45"/>
      <c r="AD1084" s="45"/>
      <c r="AE1084" s="45"/>
      <c r="AF1084" s="45"/>
      <c r="AG1084" s="45"/>
      <c r="AH1084" s="45"/>
      <c r="AI1084" s="45"/>
      <c r="AJ1084" s="45"/>
      <c r="AK1084" s="45"/>
      <c r="AL1084" s="45"/>
      <c r="AM1084" s="45"/>
      <c r="AN1084" s="45"/>
      <c r="AO1084" s="45"/>
      <c r="AP1084" s="45"/>
      <c r="AQ1084" s="45"/>
      <c r="AR1084" s="45"/>
      <c r="AS1084" s="45"/>
      <c r="AT1084" s="45"/>
      <c r="AU1084" s="45"/>
      <c r="AV1084" s="45"/>
    </row>
    <row r="1085" spans="1:48" x14ac:dyDescent="0.25">
      <c r="A1085" s="45"/>
      <c r="B1085" s="45"/>
      <c r="C1085" s="45"/>
      <c r="D1085" s="46"/>
      <c r="E1085" s="47"/>
      <c r="F1085" s="48"/>
      <c r="G1085" s="48"/>
      <c r="H1085" s="49"/>
      <c r="I1085" s="49"/>
      <c r="J1085" s="50"/>
      <c r="K1085" s="51"/>
      <c r="L1085" s="52"/>
      <c r="M1085" s="52"/>
      <c r="N1085" s="45"/>
      <c r="O1085" s="45"/>
      <c r="P1085" s="45"/>
      <c r="Q1085" s="45"/>
      <c r="R1085" s="45"/>
      <c r="S1085" s="45"/>
      <c r="T1085" s="45"/>
      <c r="U1085" s="45"/>
      <c r="V1085" s="45"/>
      <c r="W1085" s="45"/>
      <c r="X1085" s="45"/>
      <c r="Y1085" s="45"/>
      <c r="Z1085" s="45"/>
      <c r="AA1085" s="45"/>
      <c r="AB1085" s="45"/>
      <c r="AC1085" s="45"/>
      <c r="AD1085" s="45"/>
      <c r="AE1085" s="45"/>
      <c r="AF1085" s="45"/>
      <c r="AG1085" s="45"/>
      <c r="AH1085" s="45"/>
      <c r="AI1085" s="45"/>
      <c r="AJ1085" s="45"/>
      <c r="AK1085" s="45"/>
      <c r="AL1085" s="45"/>
      <c r="AM1085" s="45"/>
      <c r="AN1085" s="45"/>
      <c r="AO1085" s="45"/>
      <c r="AP1085" s="45"/>
      <c r="AQ1085" s="45"/>
      <c r="AR1085" s="45"/>
      <c r="AS1085" s="45"/>
      <c r="AT1085" s="45"/>
      <c r="AU1085" s="45"/>
      <c r="AV1085" s="45"/>
    </row>
    <row r="1086" spans="1:48" x14ac:dyDescent="0.25">
      <c r="A1086" s="45"/>
      <c r="B1086" s="45"/>
      <c r="C1086" s="45"/>
      <c r="D1086" s="46"/>
      <c r="E1086" s="47"/>
      <c r="F1086" s="48"/>
      <c r="G1086" s="48"/>
      <c r="H1086" s="49"/>
      <c r="I1086" s="49"/>
      <c r="J1086" s="50"/>
      <c r="K1086" s="51"/>
      <c r="L1086" s="52"/>
      <c r="M1086" s="52"/>
      <c r="N1086" s="45"/>
      <c r="O1086" s="45"/>
      <c r="P1086" s="45"/>
      <c r="Q1086" s="45"/>
      <c r="R1086" s="45"/>
      <c r="S1086" s="45"/>
      <c r="T1086" s="45"/>
      <c r="U1086" s="45"/>
      <c r="V1086" s="45"/>
      <c r="W1086" s="45"/>
      <c r="X1086" s="45"/>
      <c r="Y1086" s="45"/>
      <c r="Z1086" s="45"/>
      <c r="AA1086" s="45"/>
      <c r="AB1086" s="45"/>
      <c r="AC1086" s="45"/>
      <c r="AD1086" s="45"/>
      <c r="AE1086" s="45"/>
      <c r="AF1086" s="45"/>
      <c r="AG1086" s="45"/>
      <c r="AH1086" s="45"/>
      <c r="AI1086" s="45"/>
      <c r="AJ1086" s="45"/>
      <c r="AK1086" s="45"/>
      <c r="AL1086" s="45"/>
      <c r="AM1086" s="45"/>
      <c r="AN1086" s="45"/>
      <c r="AO1086" s="45"/>
      <c r="AP1086" s="45"/>
      <c r="AQ1086" s="45"/>
      <c r="AR1086" s="45"/>
      <c r="AS1086" s="45"/>
      <c r="AT1086" s="45"/>
      <c r="AU1086" s="45"/>
      <c r="AV1086" s="45"/>
    </row>
    <row r="1087" spans="1:48" x14ac:dyDescent="0.25">
      <c r="A1087" s="45"/>
      <c r="B1087" s="45"/>
      <c r="C1087" s="45"/>
      <c r="D1087" s="46"/>
      <c r="E1087" s="47"/>
      <c r="F1087" s="48"/>
      <c r="G1087" s="48"/>
      <c r="H1087" s="49"/>
      <c r="I1087" s="49"/>
      <c r="J1087" s="50"/>
      <c r="K1087" s="51"/>
      <c r="L1087" s="52"/>
      <c r="M1087" s="52"/>
      <c r="N1087" s="45"/>
      <c r="O1087" s="45"/>
      <c r="P1087" s="45"/>
      <c r="Q1087" s="45"/>
      <c r="R1087" s="45"/>
      <c r="S1087" s="45"/>
      <c r="T1087" s="45"/>
      <c r="U1087" s="45"/>
      <c r="V1087" s="45"/>
      <c r="W1087" s="45"/>
      <c r="X1087" s="45"/>
      <c r="Y1087" s="45"/>
      <c r="Z1087" s="45"/>
      <c r="AA1087" s="45"/>
      <c r="AB1087" s="45"/>
      <c r="AC1087" s="45"/>
      <c r="AD1087" s="45"/>
      <c r="AE1087" s="45"/>
      <c r="AF1087" s="45"/>
      <c r="AG1087" s="45"/>
      <c r="AH1087" s="45"/>
      <c r="AI1087" s="45"/>
      <c r="AJ1087" s="45"/>
      <c r="AK1087" s="45"/>
      <c r="AL1087" s="45"/>
      <c r="AM1087" s="45"/>
      <c r="AN1087" s="45"/>
      <c r="AO1087" s="45"/>
      <c r="AP1087" s="45"/>
      <c r="AQ1087" s="45"/>
      <c r="AR1087" s="45"/>
      <c r="AS1087" s="45"/>
      <c r="AT1087" s="45"/>
      <c r="AU1087" s="45"/>
      <c r="AV1087" s="45"/>
    </row>
    <row r="1088" spans="1:48" x14ac:dyDescent="0.25">
      <c r="A1088" s="45"/>
      <c r="B1088" s="45"/>
      <c r="C1088" s="45"/>
      <c r="D1088" s="46"/>
      <c r="E1088" s="47"/>
      <c r="F1088" s="48"/>
      <c r="G1088" s="48"/>
      <c r="H1088" s="49"/>
      <c r="I1088" s="49"/>
      <c r="J1088" s="50"/>
      <c r="K1088" s="51"/>
      <c r="L1088" s="52"/>
      <c r="M1088" s="52"/>
      <c r="N1088" s="45"/>
      <c r="O1088" s="45"/>
      <c r="P1088" s="45"/>
      <c r="Q1088" s="45"/>
      <c r="R1088" s="45"/>
      <c r="S1088" s="45"/>
      <c r="T1088" s="45"/>
      <c r="U1088" s="45"/>
      <c r="V1088" s="45"/>
      <c r="W1088" s="45"/>
      <c r="X1088" s="45"/>
      <c r="Y1088" s="45"/>
      <c r="Z1088" s="45"/>
      <c r="AA1088" s="45"/>
      <c r="AB1088" s="45"/>
      <c r="AC1088" s="45"/>
      <c r="AD1088" s="45"/>
      <c r="AE1088" s="45"/>
      <c r="AF1088" s="45"/>
      <c r="AG1088" s="45"/>
      <c r="AH1088" s="45"/>
      <c r="AI1088" s="45"/>
      <c r="AJ1088" s="45"/>
      <c r="AK1088" s="45"/>
      <c r="AL1088" s="45"/>
      <c r="AM1088" s="45"/>
      <c r="AN1088" s="45"/>
      <c r="AO1088" s="45"/>
      <c r="AP1088" s="45"/>
      <c r="AQ1088" s="45"/>
      <c r="AR1088" s="45"/>
      <c r="AS1088" s="45"/>
      <c r="AT1088" s="45"/>
      <c r="AU1088" s="45"/>
      <c r="AV1088" s="45"/>
    </row>
    <row r="1089" spans="1:48" x14ac:dyDescent="0.25">
      <c r="A1089" s="45"/>
      <c r="B1089" s="45"/>
      <c r="C1089" s="45"/>
      <c r="D1089" s="45"/>
      <c r="E1089" s="45"/>
      <c r="F1089" s="45"/>
      <c r="G1089" s="45"/>
      <c r="H1089" s="45"/>
      <c r="I1089" s="45"/>
      <c r="J1089" s="45"/>
      <c r="K1089" s="45"/>
      <c r="L1089" s="52"/>
      <c r="M1089" s="52"/>
      <c r="N1089" s="45"/>
      <c r="O1089" s="45"/>
      <c r="P1089" s="45"/>
      <c r="Q1089" s="45"/>
      <c r="R1089" s="45"/>
      <c r="S1089" s="45"/>
      <c r="T1089" s="45"/>
      <c r="U1089" s="45"/>
      <c r="V1089" s="45"/>
      <c r="W1089" s="45"/>
      <c r="X1089" s="45"/>
      <c r="Y1089" s="45"/>
      <c r="Z1089" s="45"/>
      <c r="AA1089" s="45"/>
      <c r="AB1089" s="45"/>
      <c r="AC1089" s="45"/>
      <c r="AD1089" s="45"/>
      <c r="AE1089" s="45"/>
      <c r="AF1089" s="45"/>
      <c r="AG1089" s="45"/>
      <c r="AH1089" s="45"/>
      <c r="AI1089" s="45"/>
      <c r="AJ1089" s="45"/>
      <c r="AK1089" s="45"/>
      <c r="AL1089" s="45"/>
      <c r="AM1089" s="45"/>
      <c r="AN1089" s="45"/>
      <c r="AO1089" s="45"/>
      <c r="AP1089" s="45"/>
      <c r="AQ1089" s="45"/>
      <c r="AR1089" s="45"/>
      <c r="AS1089" s="45"/>
      <c r="AT1089" s="45"/>
      <c r="AU1089" s="45"/>
      <c r="AV1089" s="45"/>
    </row>
    <row r="1090" spans="1:48" x14ac:dyDescent="0.25">
      <c r="A1090" s="45"/>
      <c r="B1090" s="45"/>
      <c r="C1090" s="45"/>
      <c r="D1090" s="45"/>
      <c r="E1090" s="45"/>
      <c r="F1090" s="45"/>
      <c r="G1090" s="45"/>
      <c r="H1090" s="45"/>
      <c r="I1090" s="45"/>
      <c r="J1090" s="45"/>
      <c r="K1090" s="45"/>
      <c r="L1090" s="52"/>
      <c r="M1090" s="52"/>
      <c r="N1090" s="45"/>
      <c r="O1090" s="45"/>
      <c r="P1090" s="45"/>
      <c r="Q1090" s="45"/>
      <c r="R1090" s="45"/>
      <c r="S1090" s="45"/>
      <c r="T1090" s="45"/>
      <c r="U1090" s="45"/>
      <c r="V1090" s="45"/>
      <c r="W1090" s="45"/>
      <c r="X1090" s="45"/>
      <c r="Y1090" s="45"/>
      <c r="Z1090" s="45"/>
      <c r="AA1090" s="45"/>
      <c r="AB1090" s="45"/>
      <c r="AC1090" s="45"/>
      <c r="AD1090" s="45"/>
      <c r="AE1090" s="45"/>
      <c r="AF1090" s="45"/>
      <c r="AG1090" s="45"/>
      <c r="AH1090" s="45"/>
      <c r="AI1090" s="45"/>
      <c r="AJ1090" s="45"/>
      <c r="AK1090" s="45"/>
      <c r="AL1090" s="45"/>
      <c r="AM1090" s="45"/>
      <c r="AN1090" s="45"/>
      <c r="AO1090" s="45"/>
      <c r="AP1090" s="45"/>
      <c r="AQ1090" s="45"/>
      <c r="AR1090" s="45"/>
      <c r="AS1090" s="45"/>
      <c r="AT1090" s="45"/>
      <c r="AU1090" s="45"/>
      <c r="AV1090" s="45"/>
    </row>
    <row r="1091" spans="1:48" x14ac:dyDescent="0.25">
      <c r="A1091" s="45"/>
      <c r="B1091" s="45"/>
      <c r="C1091" s="45"/>
      <c r="D1091" s="45"/>
      <c r="E1091" s="45"/>
      <c r="F1091" s="45"/>
      <c r="G1091" s="45"/>
      <c r="H1091" s="45"/>
      <c r="I1091" s="45"/>
      <c r="J1091" s="45"/>
      <c r="K1091" s="45"/>
      <c r="L1091" s="52"/>
      <c r="M1091" s="52"/>
      <c r="N1091" s="45"/>
      <c r="O1091" s="45"/>
      <c r="P1091" s="45"/>
      <c r="Q1091" s="45"/>
      <c r="R1091" s="45"/>
      <c r="S1091" s="45"/>
      <c r="T1091" s="45"/>
      <c r="U1091" s="45"/>
      <c r="V1091" s="45"/>
      <c r="W1091" s="45"/>
      <c r="X1091" s="45"/>
      <c r="Y1091" s="45"/>
      <c r="Z1091" s="45"/>
      <c r="AA1091" s="45"/>
      <c r="AB1091" s="45"/>
      <c r="AC1091" s="45"/>
      <c r="AD1091" s="45"/>
      <c r="AE1091" s="45"/>
      <c r="AF1091" s="45"/>
      <c r="AG1091" s="45"/>
      <c r="AH1091" s="45"/>
      <c r="AI1091" s="45"/>
      <c r="AJ1091" s="45"/>
      <c r="AK1091" s="45"/>
      <c r="AL1091" s="45"/>
      <c r="AM1091" s="45"/>
      <c r="AN1091" s="45"/>
      <c r="AO1091" s="45"/>
      <c r="AP1091" s="45"/>
      <c r="AQ1091" s="45"/>
      <c r="AR1091" s="45"/>
      <c r="AS1091" s="45"/>
      <c r="AT1091" s="45"/>
      <c r="AU1091" s="45"/>
      <c r="AV1091" s="45"/>
    </row>
    <row r="1092" spans="1:48" x14ac:dyDescent="0.25">
      <c r="A1092" s="45"/>
      <c r="B1092" s="45"/>
      <c r="C1092" s="45"/>
      <c r="D1092" s="45"/>
      <c r="E1092" s="45"/>
      <c r="F1092" s="45"/>
      <c r="G1092" s="45"/>
      <c r="H1092" s="45"/>
      <c r="I1092" s="45"/>
      <c r="J1092" s="45"/>
      <c r="K1092" s="45"/>
      <c r="L1092" s="52"/>
      <c r="M1092" s="52"/>
      <c r="N1092" s="45"/>
      <c r="O1092" s="45"/>
      <c r="P1092" s="45"/>
      <c r="Q1092" s="45"/>
      <c r="R1092" s="45"/>
      <c r="S1092" s="45"/>
      <c r="T1092" s="45"/>
      <c r="U1092" s="45"/>
      <c r="V1092" s="45"/>
      <c r="W1092" s="45"/>
      <c r="X1092" s="45"/>
      <c r="Y1092" s="45"/>
      <c r="Z1092" s="45"/>
      <c r="AA1092" s="45"/>
      <c r="AB1092" s="45"/>
      <c r="AC1092" s="45"/>
      <c r="AD1092" s="45"/>
      <c r="AE1092" s="45"/>
      <c r="AF1092" s="45"/>
      <c r="AG1092" s="45"/>
      <c r="AH1092" s="45"/>
      <c r="AI1092" s="45"/>
      <c r="AJ1092" s="45"/>
      <c r="AK1092" s="45"/>
      <c r="AL1092" s="45"/>
      <c r="AM1092" s="45"/>
      <c r="AN1092" s="45"/>
      <c r="AO1092" s="45"/>
      <c r="AP1092" s="45"/>
      <c r="AQ1092" s="45"/>
      <c r="AR1092" s="45"/>
      <c r="AS1092" s="45"/>
      <c r="AT1092" s="45"/>
      <c r="AU1092" s="45"/>
      <c r="AV1092" s="45"/>
    </row>
    <row r="1093" spans="1:48" x14ac:dyDescent="0.25">
      <c r="A1093" s="45"/>
      <c r="B1093" s="45"/>
      <c r="C1093" s="45"/>
      <c r="D1093" s="45"/>
      <c r="E1093" s="45"/>
      <c r="F1093" s="45"/>
      <c r="G1093" s="45"/>
      <c r="H1093" s="45"/>
      <c r="I1093" s="45"/>
      <c r="J1093" s="45"/>
      <c r="K1093" s="45"/>
      <c r="L1093" s="52"/>
      <c r="M1093" s="52"/>
      <c r="N1093" s="45"/>
      <c r="O1093" s="45"/>
      <c r="P1093" s="45"/>
      <c r="Q1093" s="45"/>
      <c r="R1093" s="45"/>
      <c r="S1093" s="45"/>
      <c r="T1093" s="45"/>
      <c r="U1093" s="45"/>
      <c r="V1093" s="45"/>
      <c r="W1093" s="45"/>
      <c r="X1093" s="45"/>
      <c r="Y1093" s="45"/>
      <c r="Z1093" s="45"/>
      <c r="AA1093" s="45"/>
      <c r="AB1093" s="45"/>
      <c r="AC1093" s="45"/>
      <c r="AD1093" s="45"/>
      <c r="AE1093" s="45"/>
      <c r="AF1093" s="45"/>
      <c r="AG1093" s="45"/>
      <c r="AH1093" s="45"/>
      <c r="AI1093" s="45"/>
      <c r="AJ1093" s="45"/>
      <c r="AK1093" s="45"/>
      <c r="AL1093" s="45"/>
      <c r="AM1093" s="45"/>
      <c r="AN1093" s="45"/>
      <c r="AO1093" s="45"/>
      <c r="AP1093" s="45"/>
      <c r="AQ1093" s="45"/>
      <c r="AR1093" s="45"/>
      <c r="AS1093" s="45"/>
      <c r="AT1093" s="45"/>
      <c r="AU1093" s="45"/>
      <c r="AV1093" s="45"/>
    </row>
    <row r="1094" spans="1:48" x14ac:dyDescent="0.25">
      <c r="A1094" s="45"/>
      <c r="B1094" s="45"/>
      <c r="C1094" s="45"/>
      <c r="D1094" s="45"/>
      <c r="E1094" s="45"/>
      <c r="F1094" s="45"/>
      <c r="G1094" s="45"/>
      <c r="H1094" s="45"/>
      <c r="I1094" s="45"/>
      <c r="J1094" s="45"/>
      <c r="K1094" s="45"/>
      <c r="L1094" s="52"/>
      <c r="M1094" s="52"/>
      <c r="N1094" s="45"/>
      <c r="O1094" s="45"/>
      <c r="P1094" s="45"/>
      <c r="Q1094" s="45"/>
      <c r="R1094" s="45"/>
      <c r="S1094" s="45"/>
      <c r="T1094" s="45"/>
      <c r="U1094" s="45"/>
      <c r="V1094" s="45"/>
      <c r="W1094" s="45"/>
      <c r="X1094" s="45"/>
      <c r="Y1094" s="45"/>
      <c r="Z1094" s="45"/>
      <c r="AA1094" s="45"/>
      <c r="AB1094" s="45"/>
      <c r="AC1094" s="45"/>
      <c r="AD1094" s="45"/>
      <c r="AE1094" s="45"/>
      <c r="AF1094" s="45"/>
      <c r="AG1094" s="45"/>
      <c r="AH1094" s="45"/>
      <c r="AI1094" s="45"/>
      <c r="AJ1094" s="45"/>
      <c r="AK1094" s="45"/>
      <c r="AL1094" s="45"/>
      <c r="AM1094" s="45"/>
      <c r="AN1094" s="45"/>
      <c r="AO1094" s="45"/>
      <c r="AP1094" s="45"/>
      <c r="AQ1094" s="45"/>
      <c r="AR1094" s="45"/>
      <c r="AS1094" s="45"/>
      <c r="AT1094" s="45"/>
      <c r="AU1094" s="45"/>
      <c r="AV1094" s="45"/>
    </row>
    <row r="1095" spans="1:48" x14ac:dyDescent="0.25">
      <c r="A1095" s="45"/>
      <c r="B1095" s="45"/>
      <c r="C1095" s="45"/>
      <c r="D1095" s="45"/>
      <c r="E1095" s="45"/>
      <c r="F1095" s="45"/>
      <c r="G1095" s="45"/>
      <c r="H1095" s="45"/>
      <c r="I1095" s="45"/>
      <c r="J1095" s="45"/>
      <c r="K1095" s="45"/>
      <c r="L1095" s="52"/>
      <c r="M1095" s="52"/>
      <c r="N1095" s="45"/>
      <c r="O1095" s="45"/>
      <c r="P1095" s="45"/>
      <c r="Q1095" s="45"/>
      <c r="R1095" s="45"/>
      <c r="S1095" s="45"/>
      <c r="T1095" s="45"/>
      <c r="U1095" s="45"/>
      <c r="V1095" s="45"/>
      <c r="W1095" s="45"/>
      <c r="X1095" s="45"/>
      <c r="Y1095" s="45"/>
      <c r="Z1095" s="45"/>
      <c r="AA1095" s="45"/>
      <c r="AB1095" s="45"/>
      <c r="AC1095" s="45"/>
      <c r="AD1095" s="45"/>
      <c r="AE1095" s="45"/>
      <c r="AF1095" s="45"/>
      <c r="AG1095" s="45"/>
      <c r="AH1095" s="45"/>
      <c r="AI1095" s="45"/>
      <c r="AJ1095" s="45"/>
      <c r="AK1095" s="45"/>
      <c r="AL1095" s="45"/>
      <c r="AM1095" s="45"/>
      <c r="AN1095" s="45"/>
      <c r="AO1095" s="45"/>
      <c r="AP1095" s="45"/>
      <c r="AQ1095" s="45"/>
      <c r="AR1095" s="45"/>
      <c r="AS1095" s="45"/>
      <c r="AT1095" s="45"/>
      <c r="AU1095" s="45"/>
      <c r="AV1095" s="45"/>
    </row>
    <row r="1096" spans="1:48" x14ac:dyDescent="0.25">
      <c r="A1096" s="45"/>
      <c r="B1096" s="45"/>
      <c r="C1096" s="45"/>
      <c r="D1096" s="45"/>
      <c r="E1096" s="45"/>
      <c r="F1096" s="45"/>
      <c r="G1096" s="45"/>
      <c r="H1096" s="45"/>
      <c r="I1096" s="45"/>
      <c r="J1096" s="45"/>
      <c r="K1096" s="45"/>
      <c r="L1096" s="52"/>
      <c r="M1096" s="52"/>
      <c r="N1096" s="45"/>
      <c r="O1096" s="45"/>
      <c r="P1096" s="45"/>
      <c r="Q1096" s="45"/>
      <c r="R1096" s="45"/>
      <c r="S1096" s="45"/>
      <c r="T1096" s="45"/>
      <c r="U1096" s="45"/>
      <c r="V1096" s="45"/>
      <c r="W1096" s="45"/>
      <c r="X1096" s="45"/>
      <c r="Y1096" s="45"/>
      <c r="Z1096" s="45"/>
      <c r="AA1096" s="45"/>
      <c r="AB1096" s="45"/>
      <c r="AC1096" s="45"/>
      <c r="AD1096" s="45"/>
      <c r="AE1096" s="45"/>
      <c r="AF1096" s="45"/>
      <c r="AG1096" s="45"/>
      <c r="AH1096" s="45"/>
      <c r="AI1096" s="45"/>
      <c r="AJ1096" s="45"/>
      <c r="AK1096" s="45"/>
      <c r="AL1096" s="45"/>
      <c r="AM1096" s="45"/>
      <c r="AN1096" s="45"/>
      <c r="AO1096" s="45"/>
      <c r="AP1096" s="45"/>
      <c r="AQ1096" s="45"/>
      <c r="AR1096" s="45"/>
      <c r="AS1096" s="45"/>
      <c r="AT1096" s="45"/>
      <c r="AU1096" s="45"/>
      <c r="AV1096" s="45"/>
    </row>
    <row r="1097" spans="1:48" x14ac:dyDescent="0.25">
      <c r="A1097" s="45"/>
      <c r="B1097" s="45"/>
      <c r="C1097" s="45"/>
      <c r="D1097" s="45"/>
      <c r="E1097" s="45"/>
      <c r="F1097" s="45"/>
      <c r="G1097" s="45"/>
      <c r="H1097" s="45"/>
      <c r="I1097" s="45"/>
      <c r="J1097" s="45"/>
      <c r="K1097" s="45"/>
      <c r="L1097" s="52"/>
      <c r="M1097" s="52"/>
      <c r="N1097" s="45"/>
      <c r="O1097" s="45"/>
      <c r="P1097" s="45"/>
      <c r="Q1097" s="45"/>
      <c r="R1097" s="45"/>
      <c r="S1097" s="45"/>
      <c r="T1097" s="45"/>
      <c r="U1097" s="45"/>
      <c r="V1097" s="45"/>
      <c r="W1097" s="45"/>
      <c r="X1097" s="45"/>
      <c r="Y1097" s="45"/>
      <c r="Z1097" s="45"/>
      <c r="AA1097" s="45"/>
      <c r="AB1097" s="45"/>
      <c r="AC1097" s="45"/>
      <c r="AD1097" s="45"/>
      <c r="AE1097" s="45"/>
      <c r="AF1097" s="45"/>
      <c r="AG1097" s="45"/>
      <c r="AH1097" s="45"/>
      <c r="AI1097" s="45"/>
      <c r="AJ1097" s="45"/>
      <c r="AK1097" s="45"/>
      <c r="AL1097" s="45"/>
      <c r="AM1097" s="45"/>
      <c r="AN1097" s="45"/>
      <c r="AO1097" s="45"/>
      <c r="AP1097" s="45"/>
      <c r="AQ1097" s="45"/>
      <c r="AR1097" s="45"/>
      <c r="AS1097" s="45"/>
      <c r="AT1097" s="45"/>
      <c r="AU1097" s="45"/>
      <c r="AV1097" s="45"/>
    </row>
    <row r="1098" spans="1:48" x14ac:dyDescent="0.25">
      <c r="A1098" s="45"/>
      <c r="B1098" s="45"/>
      <c r="C1098" s="45"/>
      <c r="D1098" s="45"/>
      <c r="E1098" s="45"/>
      <c r="F1098" s="45"/>
      <c r="G1098" s="45"/>
      <c r="H1098" s="45"/>
      <c r="I1098" s="45"/>
      <c r="J1098" s="45"/>
      <c r="K1098" s="45"/>
      <c r="L1098" s="52"/>
      <c r="M1098" s="52"/>
      <c r="N1098" s="45"/>
      <c r="O1098" s="45"/>
      <c r="P1098" s="45"/>
      <c r="Q1098" s="45"/>
      <c r="R1098" s="45"/>
      <c r="S1098" s="45"/>
      <c r="T1098" s="45"/>
      <c r="U1098" s="45"/>
      <c r="V1098" s="45"/>
      <c r="W1098" s="45"/>
      <c r="X1098" s="45"/>
      <c r="Y1098" s="45"/>
      <c r="Z1098" s="45"/>
      <c r="AA1098" s="45"/>
      <c r="AB1098" s="45"/>
      <c r="AC1098" s="45"/>
      <c r="AD1098" s="45"/>
      <c r="AE1098" s="45"/>
      <c r="AF1098" s="45"/>
      <c r="AG1098" s="45"/>
      <c r="AH1098" s="45"/>
      <c r="AI1098" s="45"/>
      <c r="AJ1098" s="45"/>
      <c r="AK1098" s="45"/>
      <c r="AL1098" s="45"/>
      <c r="AM1098" s="45"/>
      <c r="AN1098" s="45"/>
      <c r="AO1098" s="45"/>
      <c r="AP1098" s="45"/>
      <c r="AQ1098" s="45"/>
      <c r="AR1098" s="45"/>
      <c r="AS1098" s="45"/>
      <c r="AT1098" s="45"/>
      <c r="AU1098" s="45"/>
      <c r="AV1098" s="45"/>
    </row>
    <row r="1099" spans="1:48" x14ac:dyDescent="0.25">
      <c r="A1099" s="45"/>
      <c r="B1099" s="45"/>
      <c r="C1099" s="45"/>
      <c r="D1099" s="45"/>
      <c r="E1099" s="45"/>
      <c r="F1099" s="45"/>
      <c r="G1099" s="45"/>
      <c r="H1099" s="45"/>
      <c r="I1099" s="45"/>
      <c r="J1099" s="45"/>
      <c r="K1099" s="45"/>
      <c r="L1099" s="52"/>
      <c r="M1099" s="52"/>
      <c r="N1099" s="45"/>
      <c r="O1099" s="45"/>
      <c r="P1099" s="45"/>
      <c r="Q1099" s="45"/>
      <c r="R1099" s="45"/>
      <c r="S1099" s="45"/>
      <c r="T1099" s="45"/>
      <c r="U1099" s="45"/>
      <c r="V1099" s="45"/>
      <c r="W1099" s="45"/>
      <c r="X1099" s="45"/>
      <c r="Y1099" s="45"/>
      <c r="Z1099" s="45"/>
      <c r="AA1099" s="45"/>
      <c r="AB1099" s="45"/>
      <c r="AC1099" s="45"/>
      <c r="AD1099" s="45"/>
      <c r="AE1099" s="45"/>
      <c r="AF1099" s="45"/>
      <c r="AG1099" s="45"/>
      <c r="AH1099" s="45"/>
      <c r="AI1099" s="45"/>
      <c r="AJ1099" s="45"/>
      <c r="AK1099" s="45"/>
      <c r="AL1099" s="45"/>
      <c r="AM1099" s="45"/>
      <c r="AN1099" s="45"/>
      <c r="AO1099" s="45"/>
      <c r="AP1099" s="45"/>
      <c r="AQ1099" s="45"/>
      <c r="AR1099" s="45"/>
      <c r="AS1099" s="45"/>
      <c r="AT1099" s="45"/>
      <c r="AU1099" s="45"/>
      <c r="AV1099" s="45"/>
    </row>
    <row r="1100" spans="1:48" x14ac:dyDescent="0.25">
      <c r="A1100" s="45"/>
      <c r="B1100" s="45"/>
      <c r="C1100" s="45"/>
      <c r="D1100" s="45"/>
      <c r="E1100" s="45"/>
      <c r="F1100" s="45"/>
      <c r="G1100" s="45"/>
      <c r="H1100" s="45"/>
      <c r="I1100" s="45"/>
      <c r="J1100" s="45"/>
      <c r="K1100" s="45"/>
      <c r="L1100" s="52"/>
      <c r="M1100" s="52"/>
      <c r="N1100" s="45"/>
      <c r="O1100" s="45"/>
      <c r="P1100" s="45"/>
      <c r="Q1100" s="45"/>
      <c r="R1100" s="45"/>
      <c r="S1100" s="45"/>
      <c r="T1100" s="45"/>
      <c r="U1100" s="45"/>
      <c r="V1100" s="45"/>
      <c r="W1100" s="45"/>
      <c r="X1100" s="45"/>
      <c r="Y1100" s="45"/>
      <c r="Z1100" s="45"/>
      <c r="AA1100" s="45"/>
      <c r="AB1100" s="45"/>
      <c r="AC1100" s="45"/>
      <c r="AD1100" s="45"/>
      <c r="AE1100" s="45"/>
      <c r="AF1100" s="45"/>
      <c r="AG1100" s="45"/>
      <c r="AH1100" s="45"/>
      <c r="AI1100" s="45"/>
      <c r="AJ1100" s="45"/>
      <c r="AK1100" s="45"/>
      <c r="AL1100" s="45"/>
      <c r="AM1100" s="45"/>
      <c r="AN1100" s="45"/>
      <c r="AO1100" s="45"/>
      <c r="AP1100" s="45"/>
      <c r="AQ1100" s="45"/>
      <c r="AR1100" s="45"/>
      <c r="AS1100" s="45"/>
      <c r="AT1100" s="45"/>
      <c r="AU1100" s="45"/>
      <c r="AV1100" s="45"/>
    </row>
    <row r="1101" spans="1:48" x14ac:dyDescent="0.25">
      <c r="A1101" s="45"/>
      <c r="B1101" s="45"/>
      <c r="C1101" s="45"/>
      <c r="D1101" s="45"/>
      <c r="E1101" s="45"/>
      <c r="F1101" s="45"/>
      <c r="G1101" s="45"/>
      <c r="H1101" s="45"/>
      <c r="I1101" s="45"/>
      <c r="J1101" s="45"/>
      <c r="K1101" s="45"/>
      <c r="L1101" s="52"/>
      <c r="M1101" s="52"/>
      <c r="N1101" s="45"/>
      <c r="O1101" s="45"/>
      <c r="P1101" s="45"/>
      <c r="Q1101" s="45"/>
      <c r="R1101" s="45"/>
      <c r="S1101" s="45"/>
      <c r="T1101" s="45"/>
      <c r="U1101" s="45"/>
      <c r="V1101" s="45"/>
      <c r="W1101" s="45"/>
      <c r="X1101" s="45"/>
      <c r="Y1101" s="45"/>
      <c r="Z1101" s="45"/>
      <c r="AA1101" s="45"/>
      <c r="AB1101" s="45"/>
      <c r="AC1101" s="45"/>
      <c r="AD1101" s="45"/>
      <c r="AE1101" s="45"/>
      <c r="AF1101" s="45"/>
      <c r="AG1101" s="45"/>
      <c r="AH1101" s="45"/>
      <c r="AI1101" s="45"/>
      <c r="AJ1101" s="45"/>
      <c r="AK1101" s="45"/>
      <c r="AL1101" s="45"/>
      <c r="AM1101" s="45"/>
      <c r="AN1101" s="45"/>
      <c r="AO1101" s="45"/>
      <c r="AP1101" s="45"/>
      <c r="AQ1101" s="45"/>
      <c r="AR1101" s="45"/>
      <c r="AS1101" s="45"/>
      <c r="AT1101" s="45"/>
      <c r="AU1101" s="45"/>
      <c r="AV1101" s="45"/>
    </row>
    <row r="1102" spans="1:48" x14ac:dyDescent="0.25">
      <c r="A1102" s="45"/>
      <c r="B1102" s="45"/>
      <c r="C1102" s="45"/>
      <c r="D1102" s="45"/>
      <c r="E1102" s="45"/>
      <c r="F1102" s="45"/>
      <c r="G1102" s="45"/>
      <c r="H1102" s="45"/>
      <c r="I1102" s="45"/>
      <c r="J1102" s="45"/>
      <c r="K1102" s="45"/>
      <c r="L1102" s="52"/>
      <c r="M1102" s="52"/>
      <c r="N1102" s="45"/>
      <c r="O1102" s="45"/>
      <c r="P1102" s="45"/>
      <c r="Q1102" s="45"/>
      <c r="R1102" s="45"/>
      <c r="S1102" s="45"/>
      <c r="T1102" s="45"/>
      <c r="U1102" s="45"/>
      <c r="V1102" s="45"/>
      <c r="W1102" s="45"/>
      <c r="X1102" s="45"/>
      <c r="Y1102" s="45"/>
      <c r="Z1102" s="45"/>
      <c r="AA1102" s="45"/>
      <c r="AB1102" s="45"/>
      <c r="AC1102" s="45"/>
      <c r="AD1102" s="45"/>
      <c r="AE1102" s="45"/>
      <c r="AF1102" s="45"/>
      <c r="AG1102" s="45"/>
      <c r="AH1102" s="45"/>
      <c r="AI1102" s="45"/>
      <c r="AJ1102" s="45"/>
      <c r="AK1102" s="45"/>
      <c r="AL1102" s="45"/>
      <c r="AM1102" s="45"/>
      <c r="AN1102" s="45"/>
      <c r="AO1102" s="45"/>
      <c r="AP1102" s="45"/>
      <c r="AQ1102" s="45"/>
      <c r="AR1102" s="45"/>
      <c r="AS1102" s="45"/>
      <c r="AT1102" s="45"/>
      <c r="AU1102" s="45"/>
      <c r="AV1102" s="45"/>
    </row>
    <row r="1103" spans="1:48" x14ac:dyDescent="0.25">
      <c r="A1103" s="45"/>
      <c r="B1103" s="45"/>
      <c r="C1103" s="45"/>
      <c r="D1103" s="45"/>
      <c r="E1103" s="45"/>
      <c r="F1103" s="45"/>
      <c r="G1103" s="45"/>
      <c r="H1103" s="45"/>
      <c r="I1103" s="45"/>
      <c r="J1103" s="45"/>
      <c r="K1103" s="45"/>
      <c r="L1103" s="52"/>
      <c r="M1103" s="52"/>
      <c r="N1103" s="45"/>
      <c r="O1103" s="45"/>
      <c r="P1103" s="45"/>
      <c r="Q1103" s="45"/>
      <c r="R1103" s="45"/>
      <c r="S1103" s="45"/>
      <c r="T1103" s="45"/>
      <c r="U1103" s="45"/>
      <c r="V1103" s="45"/>
      <c r="W1103" s="45"/>
      <c r="X1103" s="45"/>
      <c r="Y1103" s="45"/>
      <c r="Z1103" s="45"/>
      <c r="AA1103" s="45"/>
      <c r="AB1103" s="45"/>
      <c r="AC1103" s="45"/>
      <c r="AD1103" s="45"/>
      <c r="AE1103" s="45"/>
      <c r="AF1103" s="45"/>
      <c r="AG1103" s="45"/>
      <c r="AH1103" s="45"/>
      <c r="AI1103" s="45"/>
      <c r="AJ1103" s="45"/>
      <c r="AK1103" s="45"/>
      <c r="AL1103" s="45"/>
      <c r="AM1103" s="45"/>
      <c r="AN1103" s="45"/>
      <c r="AO1103" s="45"/>
      <c r="AP1103" s="45"/>
      <c r="AQ1103" s="45"/>
      <c r="AR1103" s="45"/>
      <c r="AS1103" s="45"/>
      <c r="AT1103" s="45"/>
      <c r="AU1103" s="45"/>
      <c r="AV1103" s="45"/>
    </row>
    <row r="1104" spans="1:48" x14ac:dyDescent="0.25">
      <c r="A1104" s="45"/>
      <c r="B1104" s="45"/>
      <c r="C1104" s="45"/>
      <c r="D1104" s="45"/>
      <c r="E1104" s="45"/>
      <c r="F1104" s="45"/>
      <c r="G1104" s="45"/>
      <c r="H1104" s="45"/>
      <c r="I1104" s="45"/>
      <c r="J1104" s="45"/>
      <c r="K1104" s="45"/>
      <c r="L1104" s="52"/>
      <c r="M1104" s="52"/>
      <c r="N1104" s="45"/>
      <c r="O1104" s="45"/>
      <c r="P1104" s="45"/>
      <c r="Q1104" s="45"/>
      <c r="R1104" s="45"/>
      <c r="S1104" s="45"/>
      <c r="T1104" s="45"/>
      <c r="U1104" s="45"/>
      <c r="V1104" s="45"/>
      <c r="W1104" s="45"/>
      <c r="X1104" s="45"/>
      <c r="Y1104" s="45"/>
      <c r="Z1104" s="45"/>
      <c r="AA1104" s="45"/>
      <c r="AB1104" s="45"/>
      <c r="AC1104" s="45"/>
      <c r="AD1104" s="45"/>
      <c r="AE1104" s="45"/>
      <c r="AF1104" s="45"/>
      <c r="AG1104" s="45"/>
      <c r="AH1104" s="45"/>
      <c r="AI1104" s="45"/>
      <c r="AJ1104" s="45"/>
      <c r="AK1104" s="45"/>
      <c r="AL1104" s="45"/>
      <c r="AM1104" s="45"/>
      <c r="AN1104" s="45"/>
      <c r="AO1104" s="45"/>
      <c r="AP1104" s="45"/>
      <c r="AQ1104" s="45"/>
      <c r="AR1104" s="45"/>
      <c r="AS1104" s="45"/>
      <c r="AT1104" s="45"/>
      <c r="AU1104" s="45"/>
      <c r="AV1104" s="45"/>
    </row>
    <row r="1105" spans="1:48" x14ac:dyDescent="0.25">
      <c r="A1105" s="45"/>
      <c r="B1105" s="45"/>
      <c r="C1105" s="45"/>
      <c r="D1105" s="45"/>
      <c r="E1105" s="45"/>
      <c r="F1105" s="45"/>
      <c r="G1105" s="45"/>
      <c r="H1105" s="45"/>
      <c r="I1105" s="45"/>
      <c r="J1105" s="45"/>
      <c r="K1105" s="45"/>
      <c r="L1105" s="52"/>
      <c r="M1105" s="52"/>
      <c r="N1105" s="45"/>
      <c r="O1105" s="45"/>
      <c r="P1105" s="45"/>
      <c r="Q1105" s="45"/>
      <c r="R1105" s="45"/>
      <c r="S1105" s="45"/>
      <c r="T1105" s="45"/>
      <c r="U1105" s="45"/>
      <c r="V1105" s="45"/>
      <c r="W1105" s="45"/>
      <c r="X1105" s="45"/>
      <c r="Y1105" s="45"/>
      <c r="Z1105" s="45"/>
      <c r="AA1105" s="45"/>
      <c r="AB1105" s="45"/>
      <c r="AC1105" s="45"/>
      <c r="AD1105" s="45"/>
      <c r="AE1105" s="45"/>
      <c r="AF1105" s="45"/>
      <c r="AG1105" s="45"/>
      <c r="AH1105" s="45"/>
      <c r="AI1105" s="45"/>
      <c r="AJ1105" s="45"/>
      <c r="AK1105" s="45"/>
      <c r="AL1105" s="45"/>
      <c r="AM1105" s="45"/>
      <c r="AN1105" s="45"/>
      <c r="AO1105" s="45"/>
      <c r="AP1105" s="45"/>
      <c r="AQ1105" s="45"/>
      <c r="AR1105" s="45"/>
      <c r="AS1105" s="45"/>
      <c r="AT1105" s="45"/>
      <c r="AU1105" s="45"/>
      <c r="AV1105" s="45"/>
    </row>
    <row r="1106" spans="1:48" x14ac:dyDescent="0.25">
      <c r="A1106" s="45"/>
      <c r="B1106" s="45"/>
      <c r="C1106" s="45"/>
      <c r="D1106" s="45"/>
      <c r="E1106" s="45"/>
      <c r="F1106" s="45"/>
      <c r="G1106" s="45"/>
      <c r="H1106" s="45"/>
      <c r="I1106" s="45"/>
      <c r="J1106" s="45"/>
      <c r="K1106" s="45"/>
      <c r="L1106" s="52"/>
      <c r="M1106" s="52"/>
      <c r="N1106" s="45"/>
      <c r="O1106" s="45"/>
      <c r="P1106" s="45"/>
      <c r="Q1106" s="45"/>
      <c r="R1106" s="45"/>
      <c r="S1106" s="45"/>
      <c r="T1106" s="45"/>
      <c r="U1106" s="45"/>
      <c r="V1106" s="45"/>
      <c r="W1106" s="45"/>
      <c r="X1106" s="45"/>
      <c r="Y1106" s="45"/>
      <c r="Z1106" s="45"/>
      <c r="AA1106" s="45"/>
      <c r="AB1106" s="45"/>
      <c r="AC1106" s="45"/>
      <c r="AD1106" s="45"/>
      <c r="AE1106" s="45"/>
      <c r="AF1106" s="45"/>
      <c r="AG1106" s="45"/>
      <c r="AH1106" s="45"/>
      <c r="AI1106" s="45"/>
      <c r="AJ1106" s="45"/>
      <c r="AK1106" s="45"/>
      <c r="AL1106" s="45"/>
      <c r="AM1106" s="45"/>
      <c r="AN1106" s="45"/>
      <c r="AO1106" s="45"/>
      <c r="AP1106" s="45"/>
      <c r="AQ1106" s="45"/>
      <c r="AR1106" s="45"/>
      <c r="AS1106" s="45"/>
      <c r="AT1106" s="45"/>
      <c r="AU1106" s="45"/>
      <c r="AV1106" s="45"/>
    </row>
    <row r="1107" spans="1:48" x14ac:dyDescent="0.25">
      <c r="A1107" s="45"/>
      <c r="B1107" s="45"/>
      <c r="C1107" s="45"/>
      <c r="D1107" s="45"/>
      <c r="E1107" s="45"/>
      <c r="F1107" s="45"/>
      <c r="G1107" s="45"/>
      <c r="H1107" s="45"/>
      <c r="I1107" s="45"/>
      <c r="J1107" s="45"/>
      <c r="K1107" s="45"/>
      <c r="L1107" s="52"/>
      <c r="M1107" s="52"/>
      <c r="N1107" s="45"/>
      <c r="O1107" s="45"/>
      <c r="P1107" s="45"/>
      <c r="Q1107" s="45"/>
      <c r="R1107" s="45"/>
      <c r="S1107" s="45"/>
      <c r="T1107" s="45"/>
      <c r="U1107" s="45"/>
      <c r="V1107" s="45"/>
      <c r="W1107" s="45"/>
      <c r="X1107" s="45"/>
      <c r="Y1107" s="45"/>
      <c r="Z1107" s="45"/>
      <c r="AA1107" s="45"/>
      <c r="AB1107" s="45"/>
      <c r="AC1107" s="45"/>
      <c r="AD1107" s="45"/>
      <c r="AE1107" s="45"/>
      <c r="AF1107" s="45"/>
      <c r="AG1107" s="45"/>
      <c r="AH1107" s="45"/>
      <c r="AI1107" s="45"/>
      <c r="AJ1107" s="45"/>
      <c r="AK1107" s="45"/>
      <c r="AL1107" s="45"/>
      <c r="AM1107" s="45"/>
      <c r="AN1107" s="45"/>
      <c r="AO1107" s="45"/>
      <c r="AP1107" s="45"/>
      <c r="AQ1107" s="45"/>
      <c r="AR1107" s="45"/>
      <c r="AS1107" s="45"/>
      <c r="AT1107" s="45"/>
      <c r="AU1107" s="45"/>
      <c r="AV1107" s="45"/>
    </row>
    <row r="1108" spans="1:48" x14ac:dyDescent="0.25">
      <c r="A1108" s="45"/>
      <c r="B1108" s="45"/>
      <c r="C1108" s="45"/>
      <c r="D1108" s="45"/>
      <c r="E1108" s="45"/>
      <c r="F1108" s="45"/>
      <c r="G1108" s="45"/>
      <c r="H1108" s="45"/>
      <c r="I1108" s="45"/>
      <c r="J1108" s="45"/>
      <c r="K1108" s="45"/>
      <c r="L1108" s="52"/>
      <c r="M1108" s="52"/>
      <c r="N1108" s="45"/>
      <c r="O1108" s="45"/>
      <c r="P1108" s="45"/>
      <c r="Q1108" s="45"/>
      <c r="R1108" s="45"/>
      <c r="S1108" s="45"/>
      <c r="T1108" s="45"/>
      <c r="U1108" s="45"/>
      <c r="V1108" s="45"/>
      <c r="W1108" s="45"/>
      <c r="X1108" s="45"/>
      <c r="Y1108" s="45"/>
      <c r="Z1108" s="45"/>
      <c r="AA1108" s="45"/>
      <c r="AB1108" s="45"/>
      <c r="AC1108" s="45"/>
      <c r="AD1108" s="45"/>
      <c r="AE1108" s="45"/>
      <c r="AF1108" s="45"/>
      <c r="AG1108" s="45"/>
      <c r="AH1108" s="45"/>
      <c r="AI1108" s="45"/>
      <c r="AJ1108" s="45"/>
      <c r="AK1108" s="45"/>
      <c r="AL1108" s="45"/>
      <c r="AM1108" s="45"/>
      <c r="AN1108" s="45"/>
      <c r="AO1108" s="45"/>
      <c r="AP1108" s="45"/>
      <c r="AQ1108" s="45"/>
      <c r="AR1108" s="45"/>
      <c r="AS1108" s="45"/>
      <c r="AT1108" s="45"/>
      <c r="AU1108" s="45"/>
      <c r="AV1108" s="45"/>
    </row>
    <row r="1109" spans="1:48" x14ac:dyDescent="0.25">
      <c r="A1109" s="45"/>
      <c r="B1109" s="45"/>
      <c r="C1109" s="45"/>
      <c r="D1109" s="45"/>
      <c r="E1109" s="45"/>
      <c r="F1109" s="45"/>
      <c r="G1109" s="45"/>
      <c r="H1109" s="45"/>
      <c r="I1109" s="45"/>
      <c r="J1109" s="45"/>
      <c r="K1109" s="45"/>
      <c r="L1109" s="52"/>
      <c r="M1109" s="52"/>
      <c r="N1109" s="45"/>
      <c r="O1109" s="45"/>
      <c r="P1109" s="45"/>
      <c r="Q1109" s="45"/>
      <c r="R1109" s="45"/>
      <c r="S1109" s="45"/>
      <c r="T1109" s="45"/>
      <c r="U1109" s="45"/>
      <c r="V1109" s="45"/>
      <c r="W1109" s="45"/>
      <c r="X1109" s="45"/>
      <c r="Y1109" s="45"/>
      <c r="Z1109" s="45"/>
      <c r="AA1109" s="45"/>
      <c r="AB1109" s="45"/>
      <c r="AC1109" s="45"/>
      <c r="AD1109" s="45"/>
      <c r="AE1109" s="45"/>
      <c r="AF1109" s="45"/>
      <c r="AG1109" s="45"/>
      <c r="AH1109" s="45"/>
      <c r="AI1109" s="45"/>
      <c r="AJ1109" s="45"/>
      <c r="AK1109" s="45"/>
      <c r="AL1109" s="45"/>
      <c r="AM1109" s="45"/>
      <c r="AN1109" s="45"/>
      <c r="AO1109" s="45"/>
      <c r="AP1109" s="45"/>
      <c r="AQ1109" s="45"/>
      <c r="AR1109" s="45"/>
      <c r="AS1109" s="45"/>
      <c r="AT1109" s="45"/>
      <c r="AU1109" s="45"/>
      <c r="AV1109" s="45"/>
    </row>
    <row r="1110" spans="1:48" x14ac:dyDescent="0.25">
      <c r="A1110" s="45"/>
      <c r="B1110" s="45"/>
      <c r="C1110" s="45"/>
      <c r="D1110" s="45"/>
      <c r="E1110" s="45"/>
      <c r="F1110" s="45"/>
      <c r="G1110" s="45"/>
      <c r="H1110" s="45"/>
      <c r="I1110" s="45"/>
      <c r="J1110" s="45"/>
      <c r="K1110" s="45"/>
      <c r="L1110" s="52"/>
      <c r="M1110" s="52"/>
      <c r="N1110" s="45"/>
      <c r="O1110" s="45"/>
      <c r="P1110" s="45"/>
      <c r="Q1110" s="45"/>
      <c r="R1110" s="45"/>
      <c r="S1110" s="45"/>
      <c r="T1110" s="45"/>
      <c r="U1110" s="45"/>
      <c r="V1110" s="45"/>
      <c r="W1110" s="45"/>
      <c r="X1110" s="45"/>
      <c r="Y1110" s="45"/>
      <c r="Z1110" s="45"/>
      <c r="AA1110" s="45"/>
      <c r="AB1110" s="45"/>
      <c r="AC1110" s="45"/>
      <c r="AD1110" s="45"/>
      <c r="AE1110" s="45"/>
      <c r="AF1110" s="45"/>
      <c r="AG1110" s="45"/>
      <c r="AH1110" s="45"/>
      <c r="AI1110" s="45"/>
      <c r="AJ1110" s="45"/>
      <c r="AK1110" s="45"/>
      <c r="AL1110" s="45"/>
      <c r="AM1110" s="45"/>
      <c r="AN1110" s="45"/>
      <c r="AO1110" s="45"/>
      <c r="AP1110" s="45"/>
      <c r="AQ1110" s="45"/>
      <c r="AR1110" s="45"/>
      <c r="AS1110" s="45"/>
      <c r="AT1110" s="45"/>
      <c r="AU1110" s="45"/>
      <c r="AV1110" s="45"/>
    </row>
    <row r="1111" spans="1:48" x14ac:dyDescent="0.25">
      <c r="A1111" s="45"/>
      <c r="B1111" s="45"/>
      <c r="C1111" s="45"/>
      <c r="D1111" s="45"/>
      <c r="E1111" s="45"/>
      <c r="F1111" s="45"/>
      <c r="G1111" s="45"/>
      <c r="H1111" s="45"/>
      <c r="I1111" s="45"/>
      <c r="J1111" s="45"/>
      <c r="K1111" s="45"/>
      <c r="L1111" s="52"/>
      <c r="M1111" s="52"/>
      <c r="N1111" s="45"/>
      <c r="O1111" s="45"/>
      <c r="P1111" s="45"/>
      <c r="Q1111" s="45"/>
      <c r="R1111" s="45"/>
      <c r="S1111" s="45"/>
      <c r="T1111" s="45"/>
      <c r="U1111" s="45"/>
      <c r="V1111" s="45"/>
      <c r="W1111" s="45"/>
      <c r="X1111" s="45"/>
      <c r="Y1111" s="45"/>
      <c r="Z1111" s="45"/>
      <c r="AA1111" s="45"/>
      <c r="AB1111" s="45"/>
      <c r="AC1111" s="45"/>
      <c r="AD1111" s="45"/>
      <c r="AE1111" s="45"/>
      <c r="AF1111" s="45"/>
      <c r="AG1111" s="45"/>
      <c r="AH1111" s="45"/>
      <c r="AI1111" s="45"/>
      <c r="AJ1111" s="45"/>
      <c r="AK1111" s="45"/>
      <c r="AL1111" s="45"/>
      <c r="AM1111" s="45"/>
      <c r="AN1111" s="45"/>
      <c r="AO1111" s="45"/>
      <c r="AP1111" s="45"/>
      <c r="AQ1111" s="45"/>
      <c r="AR1111" s="45"/>
      <c r="AS1111" s="45"/>
      <c r="AT1111" s="45"/>
      <c r="AU1111" s="45"/>
      <c r="AV1111" s="45"/>
    </row>
    <row r="1112" spans="1:48" x14ac:dyDescent="0.25">
      <c r="A1112" s="45"/>
      <c r="B1112" s="45"/>
      <c r="C1112" s="45"/>
      <c r="D1112" s="45"/>
      <c r="E1112" s="45"/>
      <c r="F1112" s="45"/>
      <c r="G1112" s="45"/>
      <c r="H1112" s="45"/>
      <c r="I1112" s="45"/>
      <c r="J1112" s="45"/>
      <c r="K1112" s="45"/>
      <c r="L1112" s="52"/>
      <c r="M1112" s="52"/>
      <c r="N1112" s="45"/>
      <c r="O1112" s="45"/>
      <c r="P1112" s="45"/>
      <c r="Q1112" s="45"/>
      <c r="R1112" s="45"/>
      <c r="S1112" s="45"/>
      <c r="T1112" s="45"/>
      <c r="U1112" s="45"/>
      <c r="V1112" s="45"/>
      <c r="W1112" s="45"/>
      <c r="X1112" s="45"/>
      <c r="Y1112" s="45"/>
      <c r="Z1112" s="45"/>
      <c r="AA1112" s="45"/>
      <c r="AB1112" s="45"/>
      <c r="AC1112" s="45"/>
      <c r="AD1112" s="45"/>
      <c r="AE1112" s="45"/>
      <c r="AF1112" s="45"/>
      <c r="AG1112" s="45"/>
      <c r="AH1112" s="45"/>
      <c r="AI1112" s="45"/>
      <c r="AJ1112" s="45"/>
      <c r="AK1112" s="45"/>
      <c r="AL1112" s="45"/>
      <c r="AM1112" s="45"/>
      <c r="AN1112" s="45"/>
      <c r="AO1112" s="45"/>
      <c r="AP1112" s="45"/>
      <c r="AQ1112" s="45"/>
      <c r="AR1112" s="45"/>
      <c r="AS1112" s="45"/>
      <c r="AT1112" s="45"/>
      <c r="AU1112" s="45"/>
      <c r="AV1112" s="45"/>
    </row>
    <row r="1113" spans="1:48" x14ac:dyDescent="0.25">
      <c r="A1113" s="45"/>
      <c r="B1113" s="45"/>
      <c r="C1113" s="45"/>
      <c r="D1113" s="45"/>
      <c r="E1113" s="45"/>
      <c r="F1113" s="45"/>
      <c r="G1113" s="45"/>
      <c r="H1113" s="45"/>
      <c r="I1113" s="45"/>
      <c r="J1113" s="45"/>
      <c r="K1113" s="45"/>
      <c r="L1113" s="52"/>
      <c r="M1113" s="52"/>
      <c r="N1113" s="45"/>
      <c r="O1113" s="45"/>
      <c r="P1113" s="45"/>
      <c r="Q1113" s="45"/>
      <c r="R1113" s="45"/>
      <c r="S1113" s="45"/>
      <c r="T1113" s="45"/>
      <c r="U1113" s="45"/>
      <c r="V1113" s="45"/>
      <c r="W1113" s="45"/>
      <c r="X1113" s="45"/>
      <c r="Y1113" s="45"/>
      <c r="Z1113" s="45"/>
      <c r="AA1113" s="45"/>
      <c r="AB1113" s="45"/>
      <c r="AC1113" s="45"/>
      <c r="AD1113" s="45"/>
      <c r="AE1113" s="45"/>
      <c r="AF1113" s="45"/>
      <c r="AG1113" s="45"/>
      <c r="AH1113" s="45"/>
      <c r="AI1113" s="45"/>
      <c r="AJ1113" s="45"/>
      <c r="AK1113" s="45"/>
      <c r="AL1113" s="45"/>
      <c r="AM1113" s="45"/>
      <c r="AN1113" s="45"/>
      <c r="AO1113" s="45"/>
      <c r="AP1113" s="45"/>
      <c r="AQ1113" s="45"/>
      <c r="AR1113" s="45"/>
      <c r="AS1113" s="45"/>
      <c r="AT1113" s="45"/>
      <c r="AU1113" s="45"/>
      <c r="AV1113" s="45"/>
    </row>
    <row r="1114" spans="1:48" x14ac:dyDescent="0.25">
      <c r="A1114" s="45"/>
      <c r="B1114" s="45"/>
      <c r="C1114" s="45"/>
      <c r="D1114" s="45"/>
      <c r="E1114" s="45"/>
      <c r="F1114" s="45"/>
      <c r="G1114" s="45"/>
      <c r="H1114" s="45"/>
      <c r="I1114" s="45"/>
      <c r="J1114" s="45"/>
      <c r="K1114" s="45"/>
      <c r="L1114" s="52"/>
      <c r="M1114" s="52"/>
      <c r="N1114" s="45"/>
      <c r="O1114" s="45"/>
      <c r="P1114" s="45"/>
      <c r="Q1114" s="45"/>
      <c r="R1114" s="45"/>
      <c r="S1114" s="45"/>
      <c r="T1114" s="45"/>
      <c r="U1114" s="45"/>
      <c r="V1114" s="45"/>
      <c r="W1114" s="45"/>
      <c r="X1114" s="45"/>
      <c r="Y1114" s="45"/>
      <c r="Z1114" s="45"/>
      <c r="AA1114" s="45"/>
      <c r="AB1114" s="45"/>
      <c r="AC1114" s="45"/>
      <c r="AD1114" s="45"/>
      <c r="AE1114" s="45"/>
      <c r="AF1114" s="45"/>
      <c r="AG1114" s="45"/>
      <c r="AH1114" s="45"/>
      <c r="AI1114" s="45"/>
      <c r="AJ1114" s="45"/>
      <c r="AK1114" s="45"/>
      <c r="AL1114" s="45"/>
      <c r="AM1114" s="45"/>
      <c r="AN1114" s="45"/>
      <c r="AO1114" s="45"/>
      <c r="AP1114" s="45"/>
      <c r="AQ1114" s="45"/>
      <c r="AR1114" s="45"/>
      <c r="AS1114" s="45"/>
      <c r="AT1114" s="45"/>
      <c r="AU1114" s="45"/>
      <c r="AV1114" s="45"/>
    </row>
    <row r="1115" spans="1:48" x14ac:dyDescent="0.25">
      <c r="A1115" s="45"/>
      <c r="B1115" s="45"/>
      <c r="C1115" s="45"/>
      <c r="D1115" s="45"/>
      <c r="E1115" s="45"/>
      <c r="F1115" s="45"/>
      <c r="G1115" s="45"/>
      <c r="H1115" s="45"/>
      <c r="I1115" s="45"/>
      <c r="J1115" s="45"/>
      <c r="K1115" s="45"/>
      <c r="L1115" s="52"/>
      <c r="M1115" s="52"/>
      <c r="N1115" s="45"/>
      <c r="O1115" s="45"/>
      <c r="P1115" s="45"/>
      <c r="Q1115" s="45"/>
      <c r="R1115" s="45"/>
      <c r="S1115" s="45"/>
      <c r="T1115" s="45"/>
      <c r="U1115" s="45"/>
      <c r="V1115" s="45"/>
      <c r="W1115" s="45"/>
      <c r="X1115" s="45"/>
      <c r="Y1115" s="45"/>
      <c r="Z1115" s="45"/>
      <c r="AA1115" s="45"/>
      <c r="AB1115" s="45"/>
      <c r="AC1115" s="45"/>
      <c r="AD1115" s="45"/>
      <c r="AE1115" s="45"/>
      <c r="AF1115" s="45"/>
      <c r="AG1115" s="45"/>
      <c r="AH1115" s="45"/>
      <c r="AI1115" s="45"/>
      <c r="AJ1115" s="45"/>
      <c r="AK1115" s="45"/>
      <c r="AL1115" s="45"/>
      <c r="AM1115" s="45"/>
      <c r="AN1115" s="45"/>
      <c r="AO1115" s="45"/>
      <c r="AP1115" s="45"/>
      <c r="AQ1115" s="45"/>
      <c r="AR1115" s="45"/>
      <c r="AS1115" s="45"/>
      <c r="AT1115" s="45"/>
      <c r="AU1115" s="45"/>
      <c r="AV1115" s="45"/>
    </row>
    <row r="1116" spans="1:48" x14ac:dyDescent="0.25">
      <c r="A1116" s="45"/>
      <c r="B1116" s="45"/>
      <c r="C1116" s="45"/>
      <c r="D1116" s="45"/>
      <c r="E1116" s="45"/>
      <c r="F1116" s="45"/>
      <c r="G1116" s="45"/>
      <c r="H1116" s="45"/>
      <c r="I1116" s="45"/>
      <c r="J1116" s="45"/>
      <c r="K1116" s="45"/>
      <c r="L1116" s="52"/>
      <c r="M1116" s="52"/>
      <c r="N1116" s="45"/>
      <c r="O1116" s="45"/>
      <c r="P1116" s="45"/>
      <c r="Q1116" s="45"/>
      <c r="R1116" s="45"/>
      <c r="S1116" s="45"/>
      <c r="T1116" s="45"/>
      <c r="U1116" s="45"/>
      <c r="V1116" s="45"/>
      <c r="W1116" s="45"/>
      <c r="X1116" s="45"/>
      <c r="Y1116" s="45"/>
      <c r="Z1116" s="45"/>
      <c r="AA1116" s="45"/>
      <c r="AB1116" s="45"/>
      <c r="AC1116" s="45"/>
      <c r="AD1116" s="45"/>
      <c r="AE1116" s="45"/>
      <c r="AF1116" s="45"/>
      <c r="AG1116" s="45"/>
      <c r="AH1116" s="45"/>
      <c r="AI1116" s="45"/>
      <c r="AJ1116" s="45"/>
      <c r="AK1116" s="45"/>
      <c r="AL1116" s="45"/>
      <c r="AM1116" s="45"/>
      <c r="AN1116" s="45"/>
      <c r="AO1116" s="45"/>
      <c r="AP1116" s="45"/>
      <c r="AQ1116" s="45"/>
      <c r="AR1116" s="45"/>
      <c r="AS1116" s="45"/>
      <c r="AT1116" s="45"/>
      <c r="AU1116" s="45"/>
      <c r="AV1116" s="45"/>
    </row>
    <row r="1117" spans="1:48" x14ac:dyDescent="0.25">
      <c r="A1117" s="45"/>
      <c r="B1117" s="45"/>
      <c r="C1117" s="45"/>
      <c r="D1117" s="45"/>
      <c r="E1117" s="45"/>
      <c r="F1117" s="45"/>
      <c r="G1117" s="45"/>
      <c r="H1117" s="45"/>
      <c r="I1117" s="45"/>
      <c r="J1117" s="45"/>
      <c r="K1117" s="45"/>
      <c r="L1117" s="52"/>
      <c r="M1117" s="52"/>
      <c r="N1117" s="45"/>
      <c r="O1117" s="45"/>
      <c r="P1117" s="45"/>
      <c r="Q1117" s="45"/>
      <c r="R1117" s="45"/>
      <c r="S1117" s="45"/>
      <c r="T1117" s="45"/>
      <c r="U1117" s="45"/>
      <c r="V1117" s="45"/>
      <c r="W1117" s="45"/>
      <c r="X1117" s="45"/>
      <c r="Y1117" s="45"/>
      <c r="Z1117" s="45"/>
      <c r="AA1117" s="45"/>
      <c r="AB1117" s="45"/>
      <c r="AC1117" s="45"/>
      <c r="AD1117" s="45"/>
      <c r="AE1117" s="45"/>
      <c r="AF1117" s="45"/>
      <c r="AG1117" s="45"/>
      <c r="AH1117" s="45"/>
      <c r="AI1117" s="45"/>
      <c r="AJ1117" s="45"/>
      <c r="AK1117" s="45"/>
      <c r="AL1117" s="45"/>
      <c r="AM1117" s="45"/>
      <c r="AN1117" s="45"/>
      <c r="AO1117" s="45"/>
      <c r="AP1117" s="45"/>
      <c r="AQ1117" s="45"/>
      <c r="AR1117" s="45"/>
      <c r="AS1117" s="45"/>
      <c r="AT1117" s="45"/>
      <c r="AU1117" s="45"/>
      <c r="AV1117" s="45"/>
    </row>
    <row r="1118" spans="1:48" x14ac:dyDescent="0.25">
      <c r="A1118" s="45"/>
      <c r="B1118" s="45"/>
      <c r="C1118" s="45"/>
      <c r="D1118" s="45"/>
      <c r="E1118" s="45"/>
      <c r="F1118" s="45"/>
      <c r="G1118" s="45"/>
      <c r="H1118" s="45"/>
      <c r="I1118" s="45"/>
      <c r="J1118" s="45"/>
      <c r="K1118" s="45"/>
      <c r="L1118" s="52"/>
      <c r="M1118" s="52"/>
      <c r="N1118" s="45"/>
      <c r="O1118" s="45"/>
      <c r="P1118" s="45"/>
      <c r="Q1118" s="45"/>
      <c r="R1118" s="45"/>
      <c r="S1118" s="45"/>
      <c r="T1118" s="45"/>
      <c r="U1118" s="45"/>
      <c r="V1118" s="45"/>
      <c r="W1118" s="45"/>
      <c r="X1118" s="45"/>
      <c r="Y1118" s="45"/>
      <c r="Z1118" s="45"/>
      <c r="AA1118" s="45"/>
      <c r="AB1118" s="45"/>
      <c r="AC1118" s="45"/>
      <c r="AD1118" s="45"/>
      <c r="AE1118" s="45"/>
      <c r="AF1118" s="45"/>
      <c r="AG1118" s="45"/>
      <c r="AH1118" s="45"/>
      <c r="AI1118" s="45"/>
      <c r="AJ1118" s="45"/>
      <c r="AK1118" s="45"/>
      <c r="AL1118" s="45"/>
      <c r="AM1118" s="45"/>
      <c r="AN1118" s="45"/>
      <c r="AO1118" s="45"/>
      <c r="AP1118" s="45"/>
      <c r="AQ1118" s="45"/>
      <c r="AR1118" s="45"/>
      <c r="AS1118" s="45"/>
      <c r="AT1118" s="45"/>
      <c r="AU1118" s="45"/>
      <c r="AV1118" s="45"/>
    </row>
    <row r="1119" spans="1:48" x14ac:dyDescent="0.25">
      <c r="A1119" s="45"/>
      <c r="B1119" s="45"/>
      <c r="C1119" s="45"/>
      <c r="D1119" s="45"/>
      <c r="E1119" s="45"/>
      <c r="F1119" s="45"/>
      <c r="G1119" s="45"/>
      <c r="H1119" s="45"/>
      <c r="I1119" s="45"/>
      <c r="J1119" s="45"/>
      <c r="K1119" s="45"/>
      <c r="L1119" s="52"/>
      <c r="M1119" s="52"/>
      <c r="N1119" s="45"/>
      <c r="O1119" s="45"/>
      <c r="P1119" s="45"/>
      <c r="Q1119" s="45"/>
      <c r="R1119" s="45"/>
      <c r="S1119" s="45"/>
      <c r="T1119" s="45"/>
      <c r="U1119" s="45"/>
      <c r="V1119" s="45"/>
      <c r="W1119" s="45"/>
      <c r="X1119" s="45"/>
      <c r="Y1119" s="45"/>
      <c r="Z1119" s="45"/>
      <c r="AA1119" s="45"/>
      <c r="AB1119" s="45"/>
      <c r="AC1119" s="45"/>
      <c r="AD1119" s="45"/>
      <c r="AE1119" s="45"/>
      <c r="AF1119" s="45"/>
      <c r="AG1119" s="45"/>
      <c r="AH1119" s="45"/>
      <c r="AI1119" s="45"/>
      <c r="AJ1119" s="45"/>
      <c r="AK1119" s="45"/>
      <c r="AL1119" s="45"/>
      <c r="AM1119" s="45"/>
      <c r="AN1119" s="45"/>
      <c r="AO1119" s="45"/>
      <c r="AP1119" s="45"/>
      <c r="AQ1119" s="45"/>
      <c r="AR1119" s="45"/>
      <c r="AS1119" s="45"/>
      <c r="AT1119" s="45"/>
      <c r="AU1119" s="45"/>
      <c r="AV1119" s="45"/>
    </row>
    <row r="1120" spans="1:48" x14ac:dyDescent="0.25">
      <c r="A1120" s="45"/>
      <c r="B1120" s="45"/>
      <c r="C1120" s="45"/>
      <c r="D1120" s="45"/>
      <c r="E1120" s="45"/>
      <c r="F1120" s="45"/>
      <c r="G1120" s="45"/>
      <c r="H1120" s="45"/>
      <c r="I1120" s="45"/>
      <c r="J1120" s="45"/>
      <c r="K1120" s="45"/>
      <c r="L1120" s="52"/>
      <c r="M1120" s="52"/>
      <c r="N1120" s="45"/>
      <c r="O1120" s="45"/>
      <c r="P1120" s="45"/>
      <c r="Q1120" s="45"/>
      <c r="R1120" s="45"/>
      <c r="S1120" s="45"/>
      <c r="T1120" s="45"/>
      <c r="U1120" s="45"/>
      <c r="V1120" s="45"/>
      <c r="W1120" s="45"/>
      <c r="X1120" s="45"/>
      <c r="Y1120" s="45"/>
      <c r="Z1120" s="45"/>
      <c r="AA1120" s="45"/>
      <c r="AB1120" s="45"/>
      <c r="AC1120" s="45"/>
      <c r="AD1120" s="45"/>
      <c r="AE1120" s="45"/>
      <c r="AF1120" s="45"/>
      <c r="AG1120" s="45"/>
      <c r="AH1120" s="45"/>
      <c r="AI1120" s="45"/>
      <c r="AJ1120" s="45"/>
      <c r="AK1120" s="45"/>
      <c r="AL1120" s="45"/>
      <c r="AM1120" s="45"/>
      <c r="AN1120" s="45"/>
      <c r="AO1120" s="45"/>
      <c r="AP1120" s="45"/>
      <c r="AQ1120" s="45"/>
      <c r="AR1120" s="45"/>
      <c r="AS1120" s="45"/>
      <c r="AT1120" s="45"/>
      <c r="AU1120" s="45"/>
      <c r="AV1120" s="45"/>
    </row>
    <row r="1121" spans="1:48" x14ac:dyDescent="0.25">
      <c r="A1121" s="45"/>
      <c r="B1121" s="45"/>
      <c r="C1121" s="45"/>
      <c r="D1121" s="45"/>
      <c r="E1121" s="45"/>
      <c r="F1121" s="45"/>
      <c r="G1121" s="45"/>
      <c r="H1121" s="45"/>
      <c r="I1121" s="45"/>
      <c r="J1121" s="45"/>
      <c r="K1121" s="45"/>
      <c r="L1121" s="52"/>
      <c r="M1121" s="52"/>
      <c r="N1121" s="45"/>
      <c r="O1121" s="45"/>
      <c r="P1121" s="45"/>
      <c r="Q1121" s="45"/>
      <c r="R1121" s="45"/>
      <c r="S1121" s="45"/>
      <c r="T1121" s="45"/>
      <c r="U1121" s="45"/>
      <c r="V1121" s="45"/>
      <c r="W1121" s="45"/>
      <c r="X1121" s="45"/>
      <c r="Y1121" s="45"/>
      <c r="Z1121" s="45"/>
      <c r="AA1121" s="45"/>
      <c r="AB1121" s="45"/>
      <c r="AC1121" s="45"/>
      <c r="AD1121" s="45"/>
      <c r="AE1121" s="45"/>
      <c r="AF1121" s="45"/>
      <c r="AG1121" s="45"/>
      <c r="AH1121" s="45"/>
      <c r="AI1121" s="45"/>
      <c r="AJ1121" s="45"/>
      <c r="AK1121" s="45"/>
      <c r="AL1121" s="45"/>
      <c r="AM1121" s="45"/>
      <c r="AN1121" s="45"/>
      <c r="AO1121" s="45"/>
      <c r="AP1121" s="45"/>
      <c r="AQ1121" s="45"/>
      <c r="AR1121" s="45"/>
      <c r="AS1121" s="45"/>
      <c r="AT1121" s="45"/>
      <c r="AU1121" s="45"/>
      <c r="AV1121" s="45"/>
    </row>
    <row r="1122" spans="1:48" x14ac:dyDescent="0.25">
      <c r="A1122" s="45"/>
      <c r="B1122" s="45"/>
      <c r="C1122" s="45"/>
      <c r="D1122" s="45"/>
      <c r="E1122" s="45"/>
      <c r="F1122" s="45"/>
      <c r="G1122" s="45"/>
      <c r="H1122" s="45"/>
      <c r="I1122" s="45"/>
      <c r="J1122" s="45"/>
      <c r="K1122" s="45"/>
      <c r="L1122" s="52"/>
      <c r="M1122" s="52"/>
      <c r="N1122" s="45"/>
      <c r="O1122" s="45"/>
      <c r="P1122" s="45"/>
      <c r="Q1122" s="45"/>
      <c r="R1122" s="45"/>
      <c r="S1122" s="45"/>
      <c r="T1122" s="45"/>
      <c r="U1122" s="45"/>
      <c r="V1122" s="45"/>
      <c r="W1122" s="45"/>
      <c r="X1122" s="45"/>
      <c r="Y1122" s="45"/>
      <c r="Z1122" s="45"/>
      <c r="AA1122" s="45"/>
      <c r="AB1122" s="45"/>
      <c r="AC1122" s="45"/>
      <c r="AD1122" s="45"/>
      <c r="AE1122" s="45"/>
      <c r="AF1122" s="45"/>
      <c r="AG1122" s="45"/>
      <c r="AH1122" s="45"/>
      <c r="AI1122" s="45"/>
      <c r="AJ1122" s="45"/>
      <c r="AK1122" s="45"/>
      <c r="AL1122" s="45"/>
      <c r="AM1122" s="45"/>
      <c r="AN1122" s="45"/>
      <c r="AO1122" s="45"/>
      <c r="AP1122" s="45"/>
      <c r="AQ1122" s="45"/>
      <c r="AR1122" s="45"/>
      <c r="AS1122" s="45"/>
      <c r="AT1122" s="45"/>
      <c r="AU1122" s="45"/>
      <c r="AV1122" s="45"/>
    </row>
    <row r="1123" spans="1:48" x14ac:dyDescent="0.25">
      <c r="A1123" s="45"/>
      <c r="B1123" s="45"/>
      <c r="C1123" s="45"/>
      <c r="D1123" s="45"/>
      <c r="E1123" s="45"/>
      <c r="F1123" s="45"/>
      <c r="G1123" s="45"/>
      <c r="H1123" s="45"/>
      <c r="I1123" s="45"/>
      <c r="J1123" s="45"/>
      <c r="K1123" s="45"/>
      <c r="L1123" s="52"/>
      <c r="M1123" s="52"/>
      <c r="N1123" s="45"/>
      <c r="O1123" s="45"/>
      <c r="P1123" s="45"/>
      <c r="Q1123" s="45"/>
      <c r="R1123" s="45"/>
      <c r="S1123" s="45"/>
      <c r="T1123" s="45"/>
      <c r="U1123" s="45"/>
      <c r="V1123" s="45"/>
      <c r="W1123" s="45"/>
      <c r="X1123" s="45"/>
      <c r="Y1123" s="45"/>
      <c r="Z1123" s="45"/>
      <c r="AA1123" s="45"/>
      <c r="AB1123" s="45"/>
      <c r="AC1123" s="45"/>
      <c r="AD1123" s="45"/>
      <c r="AE1123" s="45"/>
      <c r="AF1123" s="45"/>
      <c r="AG1123" s="45"/>
      <c r="AH1123" s="45"/>
      <c r="AI1123" s="45"/>
      <c r="AJ1123" s="45"/>
      <c r="AK1123" s="45"/>
      <c r="AL1123" s="45"/>
      <c r="AM1123" s="45"/>
      <c r="AN1123" s="45"/>
      <c r="AO1123" s="45"/>
      <c r="AP1123" s="45"/>
      <c r="AQ1123" s="45"/>
      <c r="AR1123" s="45"/>
      <c r="AS1123" s="45"/>
      <c r="AT1123" s="45"/>
      <c r="AU1123" s="45"/>
      <c r="AV1123" s="45"/>
    </row>
    <row r="1124" spans="1:48" x14ac:dyDescent="0.25">
      <c r="A1124" s="45"/>
      <c r="B1124" s="45"/>
      <c r="C1124" s="45"/>
      <c r="D1124" s="45"/>
      <c r="E1124" s="45"/>
      <c r="F1124" s="45"/>
      <c r="G1124" s="45"/>
      <c r="H1124" s="45"/>
      <c r="I1124" s="45"/>
      <c r="J1124" s="45"/>
      <c r="K1124" s="45"/>
      <c r="L1124" s="52"/>
      <c r="M1124" s="52"/>
      <c r="N1124" s="45"/>
      <c r="O1124" s="45"/>
      <c r="P1124" s="45"/>
      <c r="Q1124" s="45"/>
      <c r="R1124" s="45"/>
      <c r="S1124" s="45"/>
      <c r="T1124" s="45"/>
      <c r="U1124" s="45"/>
      <c r="V1124" s="45"/>
      <c r="W1124" s="45"/>
      <c r="X1124" s="45"/>
      <c r="Y1124" s="45"/>
      <c r="Z1124" s="45"/>
      <c r="AA1124" s="45"/>
      <c r="AB1124" s="45"/>
      <c r="AC1124" s="45"/>
      <c r="AD1124" s="45"/>
      <c r="AE1124" s="45"/>
      <c r="AF1124" s="45"/>
      <c r="AG1124" s="45"/>
      <c r="AH1124" s="45"/>
      <c r="AI1124" s="45"/>
      <c r="AJ1124" s="45"/>
      <c r="AK1124" s="45"/>
      <c r="AL1124" s="45"/>
      <c r="AM1124" s="45"/>
      <c r="AN1124" s="45"/>
      <c r="AO1124" s="45"/>
      <c r="AP1124" s="45"/>
      <c r="AQ1124" s="45"/>
      <c r="AR1124" s="45"/>
      <c r="AS1124" s="45"/>
      <c r="AT1124" s="45"/>
      <c r="AU1124" s="45"/>
      <c r="AV1124" s="45"/>
    </row>
    <row r="1125" spans="1:48" x14ac:dyDescent="0.25">
      <c r="A1125" s="45"/>
      <c r="B1125" s="45"/>
      <c r="C1125" s="45"/>
      <c r="D1125" s="45"/>
      <c r="E1125" s="45"/>
      <c r="F1125" s="45"/>
      <c r="G1125" s="45"/>
      <c r="H1125" s="45"/>
      <c r="I1125" s="45"/>
      <c r="J1125" s="45"/>
      <c r="K1125" s="45"/>
      <c r="L1125" s="52"/>
      <c r="M1125" s="52"/>
      <c r="N1125" s="45"/>
      <c r="O1125" s="45"/>
      <c r="P1125" s="45"/>
      <c r="Q1125" s="45"/>
      <c r="R1125" s="45"/>
      <c r="S1125" s="45"/>
      <c r="T1125" s="45"/>
      <c r="U1125" s="45"/>
      <c r="V1125" s="45"/>
      <c r="W1125" s="45"/>
      <c r="X1125" s="45"/>
      <c r="Y1125" s="45"/>
      <c r="Z1125" s="45"/>
      <c r="AA1125" s="45"/>
      <c r="AB1125" s="45"/>
      <c r="AC1125" s="45"/>
      <c r="AD1125" s="45"/>
      <c r="AE1125" s="45"/>
      <c r="AF1125" s="45"/>
      <c r="AG1125" s="45"/>
      <c r="AH1125" s="45"/>
      <c r="AI1125" s="45"/>
      <c r="AJ1125" s="45"/>
      <c r="AK1125" s="45"/>
      <c r="AL1125" s="45"/>
      <c r="AM1125" s="45"/>
      <c r="AN1125" s="45"/>
      <c r="AO1125" s="45"/>
      <c r="AP1125" s="45"/>
      <c r="AQ1125" s="45"/>
      <c r="AR1125" s="45"/>
      <c r="AS1125" s="45"/>
      <c r="AT1125" s="45"/>
      <c r="AU1125" s="45"/>
      <c r="AV1125" s="45"/>
    </row>
    <row r="1126" spans="1:48" x14ac:dyDescent="0.25">
      <c r="A1126" s="45"/>
      <c r="B1126" s="45"/>
      <c r="C1126" s="45"/>
      <c r="D1126" s="45"/>
      <c r="E1126" s="45"/>
      <c r="F1126" s="45"/>
      <c r="G1126" s="45"/>
      <c r="H1126" s="45"/>
      <c r="I1126" s="45"/>
      <c r="J1126" s="45"/>
      <c r="K1126" s="45"/>
      <c r="L1126" s="52"/>
      <c r="M1126" s="52"/>
      <c r="N1126" s="45"/>
      <c r="O1126" s="45"/>
      <c r="P1126" s="45"/>
      <c r="Q1126" s="45"/>
      <c r="R1126" s="45"/>
      <c r="S1126" s="45"/>
      <c r="T1126" s="45"/>
      <c r="U1126" s="45"/>
      <c r="V1126" s="45"/>
      <c r="W1126" s="45"/>
      <c r="X1126" s="45"/>
      <c r="Y1126" s="45"/>
      <c r="Z1126" s="45"/>
      <c r="AA1126" s="45"/>
      <c r="AB1126" s="45"/>
      <c r="AC1126" s="45"/>
      <c r="AD1126" s="45"/>
      <c r="AE1126" s="45"/>
      <c r="AF1126" s="45"/>
      <c r="AG1126" s="45"/>
      <c r="AH1126" s="45"/>
      <c r="AI1126" s="45"/>
      <c r="AJ1126" s="45"/>
      <c r="AK1126" s="45"/>
      <c r="AL1126" s="45"/>
      <c r="AM1126" s="45"/>
      <c r="AN1126" s="45"/>
      <c r="AO1126" s="45"/>
      <c r="AP1126" s="45"/>
      <c r="AQ1126" s="45"/>
      <c r="AR1126" s="45"/>
      <c r="AS1126" s="45"/>
      <c r="AT1126" s="45"/>
      <c r="AU1126" s="45"/>
      <c r="AV1126" s="45"/>
    </row>
    <row r="1127" spans="1:48" x14ac:dyDescent="0.25">
      <c r="A1127" s="45"/>
      <c r="B1127" s="45"/>
      <c r="C1127" s="45"/>
      <c r="D1127" s="45"/>
      <c r="E1127" s="45"/>
      <c r="F1127" s="45"/>
      <c r="G1127" s="45"/>
      <c r="H1127" s="45"/>
      <c r="I1127" s="45"/>
      <c r="J1127" s="45"/>
      <c r="K1127" s="45"/>
      <c r="L1127" s="52"/>
      <c r="M1127" s="52"/>
      <c r="N1127" s="45"/>
      <c r="O1127" s="45"/>
      <c r="P1127" s="45"/>
      <c r="Q1127" s="45"/>
      <c r="R1127" s="45"/>
      <c r="S1127" s="45"/>
      <c r="T1127" s="45"/>
      <c r="U1127" s="45"/>
      <c r="V1127" s="45"/>
      <c r="W1127" s="45"/>
      <c r="X1127" s="45"/>
      <c r="Y1127" s="45"/>
      <c r="Z1127" s="45"/>
      <c r="AA1127" s="45"/>
      <c r="AB1127" s="45"/>
      <c r="AC1127" s="45"/>
      <c r="AD1127" s="45"/>
      <c r="AE1127" s="45"/>
      <c r="AF1127" s="45"/>
      <c r="AG1127" s="45"/>
      <c r="AH1127" s="45"/>
      <c r="AI1127" s="45"/>
      <c r="AJ1127" s="45"/>
      <c r="AK1127" s="45"/>
      <c r="AL1127" s="45"/>
      <c r="AM1127" s="45"/>
      <c r="AN1127" s="45"/>
      <c r="AO1127" s="45"/>
      <c r="AP1127" s="45"/>
      <c r="AQ1127" s="45"/>
      <c r="AR1127" s="45"/>
      <c r="AS1127" s="45"/>
      <c r="AT1127" s="45"/>
      <c r="AU1127" s="45"/>
      <c r="AV1127" s="45"/>
    </row>
    <row r="1128" spans="1:48" x14ac:dyDescent="0.25">
      <c r="A1128" s="45"/>
      <c r="B1128" s="45"/>
      <c r="C1128" s="45"/>
      <c r="D1128" s="45"/>
      <c r="E1128" s="45"/>
      <c r="F1128" s="45"/>
      <c r="G1128" s="45"/>
      <c r="H1128" s="45"/>
      <c r="I1128" s="45"/>
      <c r="J1128" s="45"/>
      <c r="K1128" s="45"/>
      <c r="L1128" s="52"/>
      <c r="M1128" s="52"/>
      <c r="N1128" s="45"/>
      <c r="O1128" s="45"/>
      <c r="P1128" s="45"/>
      <c r="Q1128" s="45"/>
      <c r="R1128" s="45"/>
      <c r="S1128" s="45"/>
      <c r="T1128" s="45"/>
      <c r="U1128" s="45"/>
      <c r="V1128" s="45"/>
      <c r="W1128" s="45"/>
      <c r="X1128" s="45"/>
      <c r="Y1128" s="45"/>
      <c r="Z1128" s="45"/>
      <c r="AA1128" s="45"/>
      <c r="AB1128" s="45"/>
      <c r="AC1128" s="45"/>
      <c r="AD1128" s="45"/>
      <c r="AE1128" s="45"/>
      <c r="AF1128" s="45"/>
      <c r="AG1128" s="45"/>
      <c r="AH1128" s="45"/>
      <c r="AI1128" s="45"/>
      <c r="AJ1128" s="45"/>
      <c r="AK1128" s="45"/>
      <c r="AL1128" s="45"/>
      <c r="AM1128" s="45"/>
      <c r="AN1128" s="45"/>
      <c r="AO1128" s="45"/>
      <c r="AP1128" s="45"/>
      <c r="AQ1128" s="45"/>
      <c r="AR1128" s="45"/>
      <c r="AS1128" s="45"/>
      <c r="AT1128" s="45"/>
      <c r="AU1128" s="45"/>
      <c r="AV1128" s="45"/>
    </row>
    <row r="1129" spans="1:48" x14ac:dyDescent="0.25">
      <c r="A1129" s="45"/>
      <c r="B1129" s="45"/>
      <c r="C1129" s="45"/>
      <c r="D1129" s="45"/>
      <c r="E1129" s="45"/>
      <c r="F1129" s="45"/>
      <c r="G1129" s="45"/>
      <c r="H1129" s="45"/>
      <c r="I1129" s="45"/>
      <c r="J1129" s="45"/>
      <c r="K1129" s="45"/>
      <c r="L1129" s="52"/>
      <c r="M1129" s="52"/>
      <c r="N1129" s="45"/>
      <c r="O1129" s="45"/>
      <c r="P1129" s="45"/>
      <c r="Q1129" s="45"/>
      <c r="R1129" s="45"/>
      <c r="S1129" s="45"/>
      <c r="T1129" s="45"/>
      <c r="U1129" s="45"/>
      <c r="V1129" s="45"/>
      <c r="W1129" s="45"/>
      <c r="X1129" s="45"/>
      <c r="Y1129" s="45"/>
      <c r="Z1129" s="45"/>
      <c r="AA1129" s="45"/>
      <c r="AB1129" s="45"/>
      <c r="AC1129" s="45"/>
      <c r="AD1129" s="45"/>
      <c r="AE1129" s="45"/>
      <c r="AF1129" s="45"/>
      <c r="AG1129" s="45"/>
      <c r="AH1129" s="45"/>
      <c r="AI1129" s="45"/>
      <c r="AJ1129" s="45"/>
      <c r="AK1129" s="45"/>
      <c r="AL1129" s="45"/>
      <c r="AM1129" s="45"/>
      <c r="AN1129" s="45"/>
      <c r="AO1129" s="45"/>
      <c r="AP1129" s="45"/>
      <c r="AQ1129" s="45"/>
      <c r="AR1129" s="45"/>
      <c r="AS1129" s="45"/>
      <c r="AT1129" s="45"/>
      <c r="AU1129" s="45"/>
      <c r="AV1129" s="45"/>
    </row>
    <row r="1130" spans="1:48" x14ac:dyDescent="0.25">
      <c r="A1130" s="45"/>
      <c r="B1130" s="45"/>
      <c r="C1130" s="45"/>
      <c r="D1130" s="45"/>
      <c r="E1130" s="45"/>
      <c r="F1130" s="45"/>
      <c r="G1130" s="45"/>
      <c r="H1130" s="45"/>
      <c r="I1130" s="45"/>
      <c r="J1130" s="45"/>
      <c r="K1130" s="45"/>
      <c r="L1130" s="52"/>
      <c r="M1130" s="52"/>
      <c r="N1130" s="45"/>
      <c r="O1130" s="45"/>
      <c r="P1130" s="45"/>
      <c r="Q1130" s="45"/>
      <c r="R1130" s="45"/>
      <c r="S1130" s="45"/>
      <c r="T1130" s="45"/>
      <c r="U1130" s="45"/>
      <c r="V1130" s="45"/>
      <c r="W1130" s="45"/>
      <c r="X1130" s="45"/>
      <c r="Y1130" s="45"/>
      <c r="Z1130" s="45"/>
      <c r="AA1130" s="45"/>
      <c r="AB1130" s="45"/>
      <c r="AC1130" s="45"/>
      <c r="AD1130" s="45"/>
      <c r="AE1130" s="45"/>
      <c r="AF1130" s="45"/>
      <c r="AG1130" s="45"/>
      <c r="AH1130" s="45"/>
      <c r="AI1130" s="45"/>
      <c r="AJ1130" s="45"/>
      <c r="AK1130" s="45"/>
      <c r="AL1130" s="45"/>
      <c r="AM1130" s="45"/>
      <c r="AN1130" s="45"/>
      <c r="AO1130" s="45"/>
      <c r="AP1130" s="45"/>
      <c r="AQ1130" s="45"/>
      <c r="AR1130" s="45"/>
      <c r="AS1130" s="45"/>
      <c r="AT1130" s="45"/>
      <c r="AU1130" s="45"/>
      <c r="AV1130" s="45"/>
    </row>
    <row r="1131" spans="1:48" x14ac:dyDescent="0.25">
      <c r="A1131" s="45"/>
      <c r="B1131" s="45"/>
      <c r="C1131" s="45"/>
      <c r="D1131" s="45"/>
      <c r="E1131" s="45"/>
      <c r="F1131" s="45"/>
      <c r="G1131" s="45"/>
      <c r="H1131" s="45"/>
      <c r="I1131" s="45"/>
      <c r="J1131" s="45"/>
      <c r="K1131" s="45"/>
      <c r="L1131" s="52"/>
      <c r="M1131" s="52"/>
      <c r="N1131" s="45"/>
      <c r="O1131" s="45"/>
      <c r="P1131" s="45"/>
      <c r="Q1131" s="45"/>
      <c r="R1131" s="45"/>
      <c r="S1131" s="45"/>
      <c r="T1131" s="45"/>
      <c r="U1131" s="45"/>
      <c r="V1131" s="45"/>
      <c r="W1131" s="45"/>
      <c r="X1131" s="45"/>
      <c r="Y1131" s="45"/>
      <c r="Z1131" s="45"/>
      <c r="AA1131" s="45"/>
      <c r="AB1131" s="45"/>
      <c r="AC1131" s="45"/>
      <c r="AD1131" s="45"/>
      <c r="AE1131" s="45"/>
      <c r="AF1131" s="45"/>
      <c r="AG1131" s="45"/>
      <c r="AH1131" s="45"/>
      <c r="AI1131" s="45"/>
      <c r="AJ1131" s="45"/>
      <c r="AK1131" s="45"/>
      <c r="AL1131" s="45"/>
      <c r="AM1131" s="45"/>
      <c r="AN1131" s="45"/>
      <c r="AO1131" s="45"/>
      <c r="AP1131" s="45"/>
      <c r="AQ1131" s="45"/>
      <c r="AR1131" s="45"/>
      <c r="AS1131" s="45"/>
      <c r="AT1131" s="45"/>
      <c r="AU1131" s="45"/>
      <c r="AV1131" s="45"/>
    </row>
    <row r="1132" spans="1:48" x14ac:dyDescent="0.25">
      <c r="A1132" s="45"/>
      <c r="B1132" s="45"/>
      <c r="C1132" s="45"/>
      <c r="D1132" s="45"/>
      <c r="E1132" s="45"/>
      <c r="F1132" s="45"/>
      <c r="G1132" s="45"/>
      <c r="H1132" s="45"/>
      <c r="I1132" s="45"/>
      <c r="J1132" s="45"/>
      <c r="K1132" s="45"/>
      <c r="L1132" s="52"/>
      <c r="M1132" s="52"/>
      <c r="N1132" s="45"/>
      <c r="O1132" s="45"/>
      <c r="P1132" s="45"/>
      <c r="Q1132" s="45"/>
      <c r="R1132" s="45"/>
      <c r="S1132" s="45"/>
      <c r="T1132" s="45"/>
      <c r="U1132" s="45"/>
      <c r="V1132" s="45"/>
      <c r="W1132" s="45"/>
      <c r="X1132" s="45"/>
      <c r="Y1132" s="45"/>
      <c r="Z1132" s="45"/>
      <c r="AA1132" s="45"/>
      <c r="AB1132" s="45"/>
      <c r="AC1132" s="45"/>
      <c r="AD1132" s="45"/>
      <c r="AE1132" s="45"/>
      <c r="AF1132" s="45"/>
      <c r="AG1132" s="45"/>
      <c r="AH1132" s="45"/>
      <c r="AI1132" s="45"/>
      <c r="AJ1132" s="45"/>
      <c r="AK1132" s="45"/>
      <c r="AL1132" s="45"/>
      <c r="AM1132" s="45"/>
      <c r="AN1132" s="45"/>
      <c r="AO1132" s="45"/>
      <c r="AP1132" s="45"/>
      <c r="AQ1132" s="45"/>
      <c r="AR1132" s="45"/>
      <c r="AS1132" s="45"/>
      <c r="AT1132" s="45"/>
      <c r="AU1132" s="45"/>
      <c r="AV1132" s="45"/>
    </row>
    <row r="1133" spans="1:48" x14ac:dyDescent="0.25">
      <c r="A1133" s="45"/>
      <c r="B1133" s="45"/>
      <c r="C1133" s="45"/>
      <c r="D1133" s="45"/>
      <c r="E1133" s="45"/>
      <c r="F1133" s="45"/>
      <c r="G1133" s="45"/>
      <c r="H1133" s="45"/>
      <c r="I1133" s="45"/>
      <c r="J1133" s="45"/>
      <c r="K1133" s="45"/>
      <c r="L1133" s="52"/>
      <c r="M1133" s="52"/>
      <c r="N1133" s="45"/>
      <c r="O1133" s="45"/>
      <c r="P1133" s="45"/>
      <c r="Q1133" s="45"/>
      <c r="R1133" s="45"/>
      <c r="S1133" s="45"/>
      <c r="T1133" s="45"/>
      <c r="U1133" s="45"/>
      <c r="V1133" s="45"/>
      <c r="W1133" s="45"/>
      <c r="X1133" s="45"/>
      <c r="Y1133" s="45"/>
      <c r="Z1133" s="45"/>
      <c r="AA1133" s="45"/>
      <c r="AB1133" s="45"/>
      <c r="AC1133" s="45"/>
      <c r="AD1133" s="45"/>
      <c r="AE1133" s="45"/>
      <c r="AF1133" s="45"/>
      <c r="AG1133" s="45"/>
      <c r="AH1133" s="45"/>
      <c r="AI1133" s="45"/>
      <c r="AJ1133" s="45"/>
      <c r="AK1133" s="45"/>
      <c r="AL1133" s="45"/>
      <c r="AM1133" s="45"/>
      <c r="AN1133" s="45"/>
      <c r="AO1133" s="45"/>
      <c r="AP1133" s="45"/>
      <c r="AQ1133" s="45"/>
      <c r="AR1133" s="45"/>
      <c r="AS1133" s="45"/>
      <c r="AT1133" s="45"/>
      <c r="AU1133" s="45"/>
      <c r="AV1133" s="45"/>
    </row>
    <row r="1134" spans="1:48" x14ac:dyDescent="0.25">
      <c r="A1134" s="45"/>
      <c r="B1134" s="45"/>
      <c r="C1134" s="45"/>
      <c r="D1134" s="45"/>
      <c r="E1134" s="45"/>
      <c r="F1134" s="45"/>
      <c r="G1134" s="45"/>
      <c r="H1134" s="45"/>
      <c r="I1134" s="45"/>
      <c r="J1134" s="45"/>
      <c r="K1134" s="45"/>
      <c r="L1134" s="52"/>
      <c r="M1134" s="52"/>
      <c r="N1134" s="45"/>
      <c r="O1134" s="45"/>
      <c r="P1134" s="45"/>
      <c r="Q1134" s="45"/>
      <c r="R1134" s="45"/>
      <c r="S1134" s="45"/>
      <c r="T1134" s="45"/>
      <c r="U1134" s="45"/>
      <c r="V1134" s="45"/>
      <c r="W1134" s="45"/>
      <c r="X1134" s="45"/>
      <c r="Y1134" s="45"/>
      <c r="Z1134" s="45"/>
      <c r="AA1134" s="45"/>
      <c r="AB1134" s="45"/>
      <c r="AC1134" s="45"/>
      <c r="AD1134" s="45"/>
      <c r="AE1134" s="45"/>
      <c r="AF1134" s="45"/>
      <c r="AG1134" s="45"/>
      <c r="AH1134" s="45"/>
      <c r="AI1134" s="45"/>
      <c r="AJ1134" s="45"/>
      <c r="AK1134" s="45"/>
      <c r="AL1134" s="45"/>
      <c r="AM1134" s="45"/>
      <c r="AN1134" s="45"/>
      <c r="AO1134" s="45"/>
      <c r="AP1134" s="45"/>
      <c r="AQ1134" s="45"/>
      <c r="AR1134" s="45"/>
      <c r="AS1134" s="45"/>
      <c r="AT1134" s="45"/>
      <c r="AU1134" s="45"/>
      <c r="AV1134" s="45"/>
    </row>
    <row r="1135" spans="1:48" x14ac:dyDescent="0.25">
      <c r="A1135" s="45"/>
      <c r="B1135" s="45"/>
      <c r="C1135" s="45"/>
      <c r="D1135" s="45"/>
      <c r="E1135" s="45"/>
      <c r="F1135" s="45"/>
      <c r="G1135" s="45"/>
      <c r="H1135" s="45"/>
      <c r="I1135" s="45"/>
      <c r="J1135" s="45"/>
      <c r="K1135" s="45"/>
      <c r="L1135" s="52"/>
      <c r="M1135" s="52"/>
      <c r="N1135" s="45"/>
      <c r="O1135" s="45"/>
      <c r="P1135" s="45"/>
      <c r="Q1135" s="45"/>
      <c r="R1135" s="45"/>
      <c r="S1135" s="45"/>
      <c r="T1135" s="45"/>
      <c r="U1135" s="45"/>
      <c r="V1135" s="45"/>
      <c r="W1135" s="45"/>
      <c r="X1135" s="45"/>
      <c r="Y1135" s="45"/>
      <c r="Z1135" s="45"/>
      <c r="AA1135" s="45"/>
      <c r="AB1135" s="45"/>
      <c r="AC1135" s="45"/>
      <c r="AD1135" s="45"/>
      <c r="AE1135" s="45"/>
      <c r="AF1135" s="45"/>
      <c r="AG1135" s="45"/>
      <c r="AH1135" s="45"/>
      <c r="AI1135" s="45"/>
      <c r="AJ1135" s="45"/>
      <c r="AK1135" s="45"/>
      <c r="AL1135" s="45"/>
      <c r="AM1135" s="45"/>
      <c r="AN1135" s="45"/>
      <c r="AO1135" s="45"/>
      <c r="AP1135" s="45"/>
      <c r="AQ1135" s="45"/>
      <c r="AR1135" s="45"/>
      <c r="AS1135" s="45"/>
      <c r="AT1135" s="45"/>
      <c r="AU1135" s="45"/>
      <c r="AV1135" s="45"/>
    </row>
    <row r="1136" spans="1:48" x14ac:dyDescent="0.25">
      <c r="A1136" s="45"/>
      <c r="B1136" s="45"/>
      <c r="C1136" s="45"/>
      <c r="D1136" s="45"/>
      <c r="E1136" s="45"/>
      <c r="F1136" s="45"/>
      <c r="G1136" s="45"/>
      <c r="H1136" s="45"/>
      <c r="I1136" s="45"/>
      <c r="J1136" s="45"/>
      <c r="K1136" s="45"/>
      <c r="L1136" s="52"/>
      <c r="M1136" s="52"/>
      <c r="N1136" s="45"/>
      <c r="O1136" s="45"/>
      <c r="P1136" s="45"/>
      <c r="Q1136" s="45"/>
      <c r="R1136" s="45"/>
      <c r="S1136" s="45"/>
      <c r="T1136" s="45"/>
      <c r="U1136" s="45"/>
      <c r="V1136" s="45"/>
      <c r="W1136" s="45"/>
      <c r="X1136" s="45"/>
      <c r="Y1136" s="45"/>
      <c r="Z1136" s="45"/>
      <c r="AA1136" s="45"/>
      <c r="AB1136" s="45"/>
      <c r="AC1136" s="45"/>
      <c r="AD1136" s="45"/>
      <c r="AE1136" s="45"/>
      <c r="AF1136" s="45"/>
      <c r="AG1136" s="45"/>
      <c r="AH1136" s="45"/>
      <c r="AI1136" s="45"/>
      <c r="AJ1136" s="45"/>
      <c r="AK1136" s="45"/>
      <c r="AL1136" s="45"/>
      <c r="AM1136" s="45"/>
      <c r="AN1136" s="45"/>
      <c r="AO1136" s="45"/>
      <c r="AP1136" s="45"/>
      <c r="AQ1136" s="45"/>
      <c r="AR1136" s="45"/>
      <c r="AS1136" s="45"/>
      <c r="AT1136" s="45"/>
      <c r="AU1136" s="45"/>
      <c r="AV1136" s="45"/>
    </row>
    <row r="1137" spans="1:48" x14ac:dyDescent="0.25">
      <c r="A1137" s="45"/>
      <c r="B1137" s="45"/>
      <c r="C1137" s="45"/>
      <c r="D1137" s="45"/>
      <c r="E1137" s="45"/>
      <c r="F1137" s="45"/>
      <c r="G1137" s="45"/>
      <c r="H1137" s="45"/>
      <c r="I1137" s="45"/>
      <c r="J1137" s="45"/>
      <c r="K1137" s="45"/>
      <c r="L1137" s="52"/>
      <c r="M1137" s="52"/>
      <c r="N1137" s="45"/>
      <c r="O1137" s="45"/>
      <c r="P1137" s="45"/>
      <c r="Q1137" s="45"/>
      <c r="R1137" s="45"/>
      <c r="S1137" s="45"/>
      <c r="T1137" s="45"/>
      <c r="U1137" s="45"/>
      <c r="V1137" s="45"/>
      <c r="W1137" s="45"/>
      <c r="X1137" s="45"/>
      <c r="Y1137" s="45"/>
      <c r="Z1137" s="45"/>
      <c r="AA1137" s="45"/>
      <c r="AB1137" s="45"/>
      <c r="AC1137" s="45"/>
      <c r="AD1137" s="45"/>
      <c r="AE1137" s="45"/>
      <c r="AF1137" s="45"/>
      <c r="AG1137" s="45"/>
      <c r="AH1137" s="45"/>
      <c r="AI1137" s="45"/>
      <c r="AJ1137" s="45"/>
      <c r="AK1137" s="45"/>
      <c r="AL1137" s="45"/>
      <c r="AM1137" s="45"/>
      <c r="AN1137" s="45"/>
      <c r="AO1137" s="45"/>
      <c r="AP1137" s="45"/>
      <c r="AQ1137" s="45"/>
      <c r="AR1137" s="45"/>
      <c r="AS1137" s="45"/>
      <c r="AT1137" s="45"/>
      <c r="AU1137" s="45"/>
      <c r="AV1137" s="45"/>
    </row>
    <row r="1138" spans="1:48" x14ac:dyDescent="0.25">
      <c r="A1138" s="45"/>
      <c r="B1138" s="45"/>
      <c r="C1138" s="45"/>
      <c r="D1138" s="45"/>
      <c r="E1138" s="45"/>
      <c r="F1138" s="45"/>
      <c r="G1138" s="45"/>
      <c r="H1138" s="45"/>
      <c r="I1138" s="45"/>
      <c r="J1138" s="45"/>
      <c r="K1138" s="45"/>
      <c r="L1138" s="52"/>
      <c r="M1138" s="52"/>
      <c r="N1138" s="45"/>
      <c r="O1138" s="45"/>
      <c r="P1138" s="45"/>
      <c r="Q1138" s="45"/>
      <c r="R1138" s="45"/>
      <c r="S1138" s="45"/>
      <c r="T1138" s="45"/>
      <c r="U1138" s="45"/>
      <c r="V1138" s="45"/>
      <c r="W1138" s="45"/>
      <c r="X1138" s="45"/>
      <c r="Y1138" s="45"/>
      <c r="Z1138" s="45"/>
      <c r="AA1138" s="45"/>
      <c r="AB1138" s="45"/>
      <c r="AC1138" s="45"/>
      <c r="AD1138" s="45"/>
      <c r="AE1138" s="45"/>
      <c r="AF1138" s="45"/>
      <c r="AG1138" s="45"/>
      <c r="AH1138" s="45"/>
      <c r="AI1138" s="45"/>
      <c r="AJ1138" s="45"/>
      <c r="AK1138" s="45"/>
      <c r="AL1138" s="45"/>
      <c r="AM1138" s="45"/>
      <c r="AN1138" s="45"/>
      <c r="AO1138" s="45"/>
      <c r="AP1138" s="45"/>
      <c r="AQ1138" s="45"/>
      <c r="AR1138" s="45"/>
      <c r="AS1138" s="45"/>
      <c r="AT1138" s="45"/>
      <c r="AU1138" s="45"/>
      <c r="AV1138" s="45"/>
    </row>
    <row r="1139" spans="1:48" x14ac:dyDescent="0.25">
      <c r="A1139" s="45"/>
      <c r="B1139" s="45"/>
      <c r="C1139" s="45"/>
      <c r="D1139" s="45"/>
      <c r="E1139" s="45"/>
      <c r="F1139" s="45"/>
      <c r="G1139" s="45"/>
      <c r="H1139" s="45"/>
      <c r="I1139" s="45"/>
      <c r="J1139" s="45"/>
      <c r="K1139" s="45"/>
      <c r="L1139" s="52"/>
      <c r="M1139" s="52"/>
      <c r="N1139" s="45"/>
      <c r="O1139" s="45"/>
      <c r="P1139" s="45"/>
      <c r="Q1139" s="45"/>
      <c r="R1139" s="45"/>
      <c r="S1139" s="45"/>
      <c r="T1139" s="45"/>
      <c r="U1139" s="45"/>
      <c r="V1139" s="45"/>
      <c r="W1139" s="45"/>
      <c r="X1139" s="45"/>
      <c r="Y1139" s="45"/>
      <c r="Z1139" s="45"/>
      <c r="AA1139" s="45"/>
      <c r="AB1139" s="45"/>
      <c r="AC1139" s="45"/>
      <c r="AD1139" s="45"/>
      <c r="AE1139" s="45"/>
      <c r="AF1139" s="45"/>
      <c r="AG1139" s="45"/>
      <c r="AH1139" s="45"/>
      <c r="AI1139" s="45"/>
      <c r="AJ1139" s="45"/>
      <c r="AK1139" s="45"/>
      <c r="AL1139" s="45"/>
      <c r="AM1139" s="45"/>
      <c r="AN1139" s="45"/>
      <c r="AO1139" s="45"/>
      <c r="AP1139" s="45"/>
      <c r="AQ1139" s="45"/>
      <c r="AR1139" s="45"/>
      <c r="AS1139" s="45"/>
      <c r="AT1139" s="45"/>
      <c r="AU1139" s="45"/>
      <c r="AV1139" s="45"/>
    </row>
    <row r="1140" spans="1:48" x14ac:dyDescent="0.25">
      <c r="A1140" s="45"/>
      <c r="B1140" s="45"/>
      <c r="C1140" s="45"/>
      <c r="D1140" s="45"/>
      <c r="E1140" s="45"/>
      <c r="F1140" s="45"/>
      <c r="G1140" s="45"/>
      <c r="H1140" s="45"/>
      <c r="I1140" s="45"/>
      <c r="J1140" s="45"/>
      <c r="K1140" s="45"/>
      <c r="L1140" s="52"/>
      <c r="M1140" s="52"/>
      <c r="N1140" s="45"/>
      <c r="O1140" s="45"/>
      <c r="P1140" s="45"/>
      <c r="Q1140" s="45"/>
      <c r="R1140" s="45"/>
      <c r="S1140" s="45"/>
      <c r="T1140" s="45"/>
      <c r="U1140" s="45"/>
      <c r="V1140" s="45"/>
      <c r="W1140" s="45"/>
      <c r="X1140" s="45"/>
      <c r="Y1140" s="45"/>
      <c r="Z1140" s="45"/>
      <c r="AA1140" s="45"/>
      <c r="AB1140" s="45"/>
      <c r="AC1140" s="45"/>
      <c r="AD1140" s="45"/>
      <c r="AE1140" s="45"/>
      <c r="AF1140" s="45"/>
      <c r="AG1140" s="45"/>
      <c r="AH1140" s="45"/>
      <c r="AI1140" s="45"/>
      <c r="AJ1140" s="45"/>
      <c r="AK1140" s="45"/>
      <c r="AL1140" s="45"/>
      <c r="AM1140" s="45"/>
      <c r="AN1140" s="45"/>
      <c r="AO1140" s="45"/>
      <c r="AP1140" s="45"/>
      <c r="AQ1140" s="45"/>
      <c r="AR1140" s="45"/>
      <c r="AS1140" s="45"/>
      <c r="AT1140" s="45"/>
      <c r="AU1140" s="45"/>
      <c r="AV1140" s="45"/>
    </row>
  </sheetData>
  <sheetProtection algorithmName="SHA-512" hashValue="/+zYAUMXKUoxXKNvePsKOuKtiBFxZ/ssxkwwVjJb2ZGQBGKZZAdBVL1sM/pURNdLgYbcWNNBAgwpqZEEKgLI6Q==" saltValue="gZTIwMT+CgbN/lxJyWG4lg==" spinCount="100000" sheet="1" formatCells="0" formatColumns="0" formatRows="0" sort="0" autoFilter="0"/>
  <autoFilter ref="A11:M1017" xr:uid="{AADC3AB3-A6F5-4432-82DA-DF6E207CB0FF}"/>
  <mergeCells count="2">
    <mergeCell ref="A1073:M1073"/>
    <mergeCell ref="A1074:M10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Silvia Bastos</cp:lastModifiedBy>
  <dcterms:created xsi:type="dcterms:W3CDTF">2023-01-09T23:59:19Z</dcterms:created>
  <dcterms:modified xsi:type="dcterms:W3CDTF">2024-12-08T09:05:02Z</dcterms:modified>
</cp:coreProperties>
</file>