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zador\Documents\Goliardos\Goliardos\1 Vinhos &amp; preços\"/>
    </mc:Choice>
  </mc:AlternateContent>
  <xr:revisionPtr revIDLastSave="0" documentId="13_ncr:1_{CC9EEB79-ED2C-4E0E-A8B7-7A100736ACA2}" xr6:coauthVersionLast="47" xr6:coauthVersionMax="47" xr10:uidLastSave="{00000000-0000-0000-0000-000000000000}"/>
  <bookViews>
    <workbookView xWindow="-108" yWindow="-108" windowWidth="19416" windowHeight="10416" activeTab="1" xr2:uid="{E9358338-926A-494F-AAA4-151ABCC5B68D}"/>
  </bookViews>
  <sheets>
    <sheet name="Capa" sheetId="2" r:id="rId1"/>
    <sheet name="Sugestões de Natal" sheetId="1" r:id="rId2"/>
  </sheets>
  <definedNames>
    <definedName name="_xlnm._FilterDatabase" localSheetId="1" hidden="1">'Sugestões de Natal'!$A$8:$K$181</definedName>
    <definedName name="_xlnm.Print_Area" localSheetId="0">Capa!$A$1:$A$10</definedName>
    <definedName name="_xlnm.Print_Area" localSheetId="1">'Sugestões de Natal'!$A$1:$I$178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179" i="1"/>
  <c r="K178" i="1"/>
  <c r="K177" i="1"/>
  <c r="K176" i="1"/>
  <c r="K175" i="1"/>
  <c r="K174" i="1"/>
  <c r="K173" i="1"/>
  <c r="K172" i="1"/>
  <c r="K170" i="1"/>
  <c r="K169" i="1"/>
  <c r="K168" i="1"/>
  <c r="K167" i="1"/>
  <c r="K165" i="1"/>
  <c r="K164" i="1"/>
  <c r="K163" i="1"/>
  <c r="K162" i="1"/>
  <c r="K161" i="1"/>
  <c r="K159" i="1"/>
  <c r="K158" i="1"/>
  <c r="K157" i="1"/>
  <c r="K156" i="1"/>
  <c r="K155" i="1"/>
  <c r="K154" i="1"/>
  <c r="K153" i="1"/>
  <c r="K152" i="1"/>
  <c r="K151" i="1"/>
  <c r="K150" i="1"/>
  <c r="K149" i="1"/>
  <c r="K147" i="1"/>
  <c r="K146" i="1"/>
  <c r="K145" i="1"/>
  <c r="K144" i="1"/>
  <c r="K143" i="1"/>
  <c r="K142" i="1"/>
  <c r="K140" i="1"/>
  <c r="K139" i="1"/>
  <c r="K138" i="1"/>
  <c r="K137" i="1"/>
  <c r="K136" i="1"/>
  <c r="K135" i="1"/>
  <c r="K134" i="1"/>
  <c r="K133" i="1"/>
  <c r="K132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7" i="1"/>
  <c r="K116" i="1"/>
  <c r="K115" i="1"/>
  <c r="K114" i="1"/>
  <c r="K113" i="1"/>
  <c r="K112" i="1"/>
  <c r="K111" i="1"/>
  <c r="K110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4" i="1"/>
  <c r="K93" i="1"/>
  <c r="K92" i="1"/>
  <c r="K91" i="1"/>
  <c r="K90" i="1"/>
  <c r="K89" i="1"/>
  <c r="K88" i="1"/>
  <c r="K87" i="1"/>
  <c r="K86" i="1"/>
  <c r="K85" i="1"/>
  <c r="K84" i="1"/>
  <c r="K82" i="1"/>
  <c r="K81" i="1"/>
  <c r="K80" i="1"/>
  <c r="K79" i="1"/>
  <c r="K78" i="1"/>
  <c r="K77" i="1"/>
  <c r="K76" i="1"/>
  <c r="K75" i="1"/>
  <c r="K73" i="1"/>
  <c r="K72" i="1"/>
  <c r="K70" i="1"/>
  <c r="K69" i="1"/>
  <c r="K68" i="1"/>
  <c r="K67" i="1"/>
  <c r="K65" i="1"/>
  <c r="K64" i="1"/>
  <c r="K63" i="1"/>
  <c r="K62" i="1"/>
  <c r="K60" i="1"/>
  <c r="K59" i="1"/>
  <c r="K58" i="1"/>
  <c r="K57" i="1"/>
  <c r="K56" i="1"/>
  <c r="K55" i="1"/>
  <c r="K54" i="1"/>
  <c r="K52" i="1"/>
  <c r="K51" i="1"/>
  <c r="K50" i="1"/>
  <c r="K49" i="1"/>
  <c r="K48" i="1"/>
  <c r="K47" i="1"/>
  <c r="K46" i="1"/>
  <c r="K44" i="1"/>
  <c r="K43" i="1"/>
  <c r="K42" i="1"/>
  <c r="K41" i="1"/>
  <c r="K40" i="1"/>
  <c r="K39" i="1"/>
  <c r="K38" i="1"/>
  <c r="K37" i="1"/>
  <c r="K36" i="1"/>
  <c r="K35" i="1"/>
  <c r="K34" i="1"/>
  <c r="K32" i="1"/>
  <c r="K31" i="1"/>
  <c r="K30" i="1"/>
  <c r="K29" i="1"/>
  <c r="K28" i="1"/>
  <c r="K27" i="1"/>
  <c r="K26" i="1"/>
  <c r="K25" i="1"/>
  <c r="K24" i="1"/>
  <c r="K23" i="1"/>
  <c r="K22" i="1"/>
  <c r="K20" i="1"/>
  <c r="K19" i="1"/>
  <c r="K18" i="1"/>
  <c r="K17" i="1"/>
  <c r="K16" i="1"/>
  <c r="K15" i="1"/>
  <c r="K14" i="1"/>
  <c r="K13" i="1"/>
  <c r="K12" i="1"/>
  <c r="K11" i="1"/>
  <c r="K10" i="1"/>
  <c r="K7" i="1" l="1"/>
  <c r="K179" i="1"/>
</calcChain>
</file>

<file path=xl/sharedStrings.xml><?xml version="1.0" encoding="utf-8"?>
<sst xmlns="http://schemas.openxmlformats.org/spreadsheetml/2006/main" count="941" uniqueCount="404">
  <si>
    <t>OS GOLIARDOS, vinhos europeus de terroir</t>
  </si>
  <si>
    <t xml:space="preserve">Tel:  (+)351 91 020 0807 </t>
  </si>
  <si>
    <t>NOME:</t>
  </si>
  <si>
    <t>TOTAL</t>
  </si>
  <si>
    <t>Tipo</t>
  </si>
  <si>
    <t>Prod</t>
  </si>
  <si>
    <t>Região</t>
  </si>
  <si>
    <t>Produtor</t>
  </si>
  <si>
    <t>Vinho</t>
  </si>
  <si>
    <t>Valor</t>
  </si>
  <si>
    <t>B</t>
  </si>
  <si>
    <t>PT</t>
  </si>
  <si>
    <t>Lisboa</t>
  </si>
  <si>
    <t>T</t>
  </si>
  <si>
    <t>Vinif nat</t>
  </si>
  <si>
    <t>Bio nat</t>
  </si>
  <si>
    <t>COZ's</t>
  </si>
  <si>
    <t>Bio cert nat</t>
  </si>
  <si>
    <t>E</t>
  </si>
  <si>
    <t>Las Vedras</t>
  </si>
  <si>
    <t>Quinta da Serradinha</t>
  </si>
  <si>
    <t>BM</t>
  </si>
  <si>
    <t>Bio cert</t>
  </si>
  <si>
    <t>Algarve</t>
  </si>
  <si>
    <t>Monte da Casteleja</t>
  </si>
  <si>
    <t>Bairrada</t>
  </si>
  <si>
    <t>Biodin</t>
  </si>
  <si>
    <t>Quinta da Vacariça</t>
  </si>
  <si>
    <t>G</t>
  </si>
  <si>
    <t>Dão</t>
  </si>
  <si>
    <t>António Madeira</t>
  </si>
  <si>
    <t>João Tavares de Pina</t>
  </si>
  <si>
    <t>Qta da Pellada &amp; Os Goliardos</t>
  </si>
  <si>
    <t>Vinif Nat</t>
  </si>
  <si>
    <t>Achada VO</t>
  </si>
  <si>
    <t>Douro</t>
  </si>
  <si>
    <t>Churchill´s</t>
  </si>
  <si>
    <t>Porto Branco Lágrima</t>
  </si>
  <si>
    <t>Val da Figueira</t>
  </si>
  <si>
    <t>Tomaralmá</t>
  </si>
  <si>
    <t>Sultanas</t>
  </si>
  <si>
    <t>Vinho Verde</t>
  </si>
  <si>
    <t>Aphros</t>
  </si>
  <si>
    <t>Vinhão</t>
  </si>
  <si>
    <t>Biodin cert</t>
  </si>
  <si>
    <t>ES</t>
  </si>
  <si>
    <t>Jerez</t>
  </si>
  <si>
    <t>Callejuela</t>
  </si>
  <si>
    <t>Luís Perez</t>
  </si>
  <si>
    <t>Hidalgo Emilio</t>
  </si>
  <si>
    <t>La Panesa Especial Fino</t>
  </si>
  <si>
    <t>Galicia</t>
  </si>
  <si>
    <t>Augalevada - Garrido Iago</t>
  </si>
  <si>
    <t>Bio</t>
  </si>
  <si>
    <t>Alvar de Dios</t>
  </si>
  <si>
    <t>Rioja</t>
  </si>
  <si>
    <t>Tentenublo</t>
  </si>
  <si>
    <t>Bernabeleva</t>
  </si>
  <si>
    <t>Marc Isart - Bod. Cinco Leguas</t>
  </si>
  <si>
    <t>Chidaine François</t>
  </si>
  <si>
    <t>FR</t>
  </si>
  <si>
    <t>Alsace</t>
  </si>
  <si>
    <t>Boxler Albert</t>
  </si>
  <si>
    <t>Biodin ct nat</t>
  </si>
  <si>
    <t>Kreydenweiss</t>
  </si>
  <si>
    <t>Meyer-Fonné; Felix Meyer</t>
  </si>
  <si>
    <t>Rieffel</t>
  </si>
  <si>
    <t>V</t>
  </si>
  <si>
    <t>Bourgogne</t>
  </si>
  <si>
    <t>Gachot-Monot</t>
  </si>
  <si>
    <t>Cotes de Nuits Villages Les Chaillots</t>
  </si>
  <si>
    <t>La Cadette</t>
  </si>
  <si>
    <t>Maillet Nicolas</t>
  </si>
  <si>
    <t>Mâcon Verzé</t>
  </si>
  <si>
    <t>Rateau JC</t>
  </si>
  <si>
    <t>Beaune 1º cru Les Coucherias</t>
  </si>
  <si>
    <t>Beaune 1º cru Les Bressandes</t>
  </si>
  <si>
    <t>Champagne</t>
  </si>
  <si>
    <t>Laherte</t>
  </si>
  <si>
    <t>Piollot</t>
  </si>
  <si>
    <t>Loire</t>
  </si>
  <si>
    <t>Bellivière</t>
  </si>
  <si>
    <t>Courault Benoît</t>
  </si>
  <si>
    <t>Juchepie</t>
  </si>
  <si>
    <t>Maisons Rouges</t>
  </si>
  <si>
    <t>Garance (Pineau d'Aunis)</t>
  </si>
  <si>
    <t>20/21</t>
  </si>
  <si>
    <t>Noëlla Morantin</t>
  </si>
  <si>
    <t>Rhône</t>
  </si>
  <si>
    <t>Roussillon</t>
  </si>
  <si>
    <t>Sud-ouest</t>
  </si>
  <si>
    <t>Clos Thou</t>
  </si>
  <si>
    <t>Da Ros Elian</t>
  </si>
  <si>
    <t>IT</t>
  </si>
  <si>
    <t>Friuli</t>
  </si>
  <si>
    <t>Skerk</t>
  </si>
  <si>
    <t>Skerlj</t>
  </si>
  <si>
    <t>Piemonte</t>
  </si>
  <si>
    <t>Bera</t>
  </si>
  <si>
    <t>Cascina Corte</t>
  </si>
  <si>
    <t>Barnedol</t>
  </si>
  <si>
    <t>Sicilia</t>
  </si>
  <si>
    <t>Barraco Nino</t>
  </si>
  <si>
    <t>Masseria del Pino</t>
  </si>
  <si>
    <t>I Nove Fratelli</t>
  </si>
  <si>
    <t>Toscana</t>
  </si>
  <si>
    <t>Fonterenza</t>
  </si>
  <si>
    <t>AU</t>
  </si>
  <si>
    <t>Burgenland</t>
  </si>
  <si>
    <t>Heinrich</t>
  </si>
  <si>
    <t>Schiefer</t>
  </si>
  <si>
    <t>DE</t>
  </si>
  <si>
    <t>Franken</t>
  </si>
  <si>
    <t>Vetter Stefan</t>
  </si>
  <si>
    <t>Mosel</t>
  </si>
  <si>
    <t>Immich Batterieberg</t>
  </si>
  <si>
    <t>Melsheimer</t>
  </si>
  <si>
    <t>GR</t>
  </si>
  <si>
    <t>Naoussa</t>
  </si>
  <si>
    <t>Dalamara</t>
  </si>
  <si>
    <t>P</t>
  </si>
  <si>
    <t>Vignoble d'Elian</t>
  </si>
  <si>
    <t>Baga 100%</t>
  </si>
  <si>
    <t>Liguria</t>
  </si>
  <si>
    <t>Lahaye Benoît</t>
  </si>
  <si>
    <t>Blanc de Noirs</t>
  </si>
  <si>
    <t>Les Chemins de l'Arkose</t>
  </si>
  <si>
    <t>Santa Caterina</t>
  </si>
  <si>
    <t>Cigliano di Sopra</t>
  </si>
  <si>
    <t>Domaine Agapé</t>
  </si>
  <si>
    <t>Victoria Torres Pecis</t>
  </si>
  <si>
    <t>Biocert</t>
  </si>
  <si>
    <t>Rosso Vigliano (Sangiovese)</t>
  </si>
  <si>
    <t>Pinot blanc Réserve</t>
  </si>
  <si>
    <t>Extra Brut Ultradition 1,5l</t>
  </si>
  <si>
    <t>Beiorte</t>
  </si>
  <si>
    <t>Cidade</t>
  </si>
  <si>
    <t>Planalto Mirandês</t>
  </si>
  <si>
    <t>Menina d'Uva</t>
  </si>
  <si>
    <t>Cerruti Ezio</t>
  </si>
  <si>
    <t>Cappellano</t>
  </si>
  <si>
    <t>Barolo Chinato 0,5L</t>
  </si>
  <si>
    <r>
      <rPr>
        <b/>
        <sz val="9"/>
        <color rgb="FFC00000"/>
        <rFont val="Calibri"/>
        <family val="2"/>
        <scheme val="minor"/>
      </rPr>
      <t>Como fazer a sua encomenda?</t>
    </r>
    <r>
      <rPr>
        <sz val="9"/>
        <color rgb="FF000000"/>
        <rFont val="Calibri"/>
        <family val="2"/>
        <scheme val="minor"/>
      </rPr>
      <t xml:space="preserve">
Preencha o ficheiro em anexo com o seu pedido
Guarde o documento com um nome</t>
    </r>
    <r>
      <rPr>
        <b/>
        <sz val="9"/>
        <color rgb="FF000000"/>
        <rFont val="Calibri"/>
        <family val="2"/>
        <scheme val="minor"/>
      </rPr>
      <t xml:space="preserve"> “Os Goliardos_o seu nome”</t>
    </r>
    <r>
      <rPr>
        <sz val="9"/>
        <color rgb="FF000000"/>
        <rFont val="Calibri"/>
        <family val="2"/>
        <scheme val="minor"/>
      </rPr>
      <t xml:space="preserve">
</t>
    </r>
    <r>
      <rPr>
        <b/>
        <sz val="9"/>
        <color rgb="FF000000"/>
        <rFont val="Calibri"/>
        <family val="2"/>
        <scheme val="minor"/>
      </rPr>
      <t>Envie para encomendas.goliardos@gmail.com</t>
    </r>
  </si>
  <si>
    <t>Envie-nos o ficheiro com o nome: "osgoliardos_o vosso nome" para encomendas.goliardos@gmail.com</t>
  </si>
  <si>
    <t>Pç c/ IVA</t>
  </si>
  <si>
    <t>L'enclos des Braves</t>
  </si>
  <si>
    <t>Bio cert nat ssa</t>
  </si>
  <si>
    <t>Campania</t>
  </si>
  <si>
    <t>Cantina Giardino</t>
  </si>
  <si>
    <t>R</t>
  </si>
  <si>
    <t>Entrefaux</t>
  </si>
  <si>
    <t>Domaine 1,5 l</t>
  </si>
  <si>
    <t>Gilles Guillaume</t>
  </si>
  <si>
    <t>Normandie</t>
  </si>
  <si>
    <t xml:space="preserve">Bordelet Eric </t>
  </si>
  <si>
    <t xml:space="preserve">
Estaremos encerrados dias 26 de Dezembro e 2 de Janeiro.
Caso deseje passar noutro horário, queira por favor ligar antes para:
Telefone de contacto: 213462156 Goliardos: 910200807</t>
  </si>
  <si>
    <t xml:space="preserve">Horários especiais </t>
  </si>
  <si>
    <t>de portas abertas da garagem</t>
  </si>
  <si>
    <t>Natal 2024 AFICIONADOS</t>
  </si>
  <si>
    <t>www.osgoliardos.com   |  Rua General Taborda, nº91, Lisboa (Campolide)  |  Tel fixo : (+)351 21 346 2156 |mobile geral-Golias -  (+)351 91 020 0807 
Garagem:  Miguel Vale +351 939445745 Francisco Antunes +351 +351 91 660 4328</t>
  </si>
  <si>
    <t>Encosta da Quinta</t>
  </si>
  <si>
    <t>Humus Sidra Garota (Maçã-Pêra)</t>
  </si>
  <si>
    <t>Ataíde Semedo</t>
  </si>
  <si>
    <t>Espumante Cuvée Bruto</t>
  </si>
  <si>
    <t>Ancestral</t>
  </si>
  <si>
    <t>Loire Vouvray</t>
  </si>
  <si>
    <t xml:space="preserve">Carême Vincent </t>
  </si>
  <si>
    <t>Plaisir Ancestrale</t>
  </si>
  <si>
    <t>Reiler Mullay-Hofberg "Brut Nature"</t>
  </si>
  <si>
    <t>RURALE Extra-Brut</t>
  </si>
  <si>
    <t>Colas Robin (100% Pinot blanc)</t>
  </si>
  <si>
    <t>Cuvée de Réserve (70% PN, 30% CH)</t>
  </si>
  <si>
    <t>Blanc de Blancs Brut Nature</t>
  </si>
  <si>
    <t>Biodin cert ssa</t>
  </si>
  <si>
    <t>Blanc de Blancs</t>
  </si>
  <si>
    <t>BRANCOS AGUÇADOS</t>
  </si>
  <si>
    <t>Colares</t>
  </si>
  <si>
    <t>Viúva Gomes</t>
  </si>
  <si>
    <t>DOC Colares branco 50cl</t>
  </si>
  <si>
    <t>Humus branco</t>
  </si>
  <si>
    <t>Quinta da Palmirinha</t>
  </si>
  <si>
    <t>Azal</t>
  </si>
  <si>
    <t>Galicia, Rias Baixas</t>
  </si>
  <si>
    <t>Jose Manuel Dominguez</t>
  </si>
  <si>
    <t>Biolo Blanco</t>
  </si>
  <si>
    <t>Riesling trocken</t>
  </si>
  <si>
    <t>Savoie</t>
  </si>
  <si>
    <t>Giachino</t>
  </si>
  <si>
    <t>Primitif</t>
  </si>
  <si>
    <t>Loire Muscadet</t>
  </si>
  <si>
    <t>La Pépière</t>
  </si>
  <si>
    <t>Château Thébaud</t>
  </si>
  <si>
    <t>Bourgogne, Mâcon</t>
  </si>
  <si>
    <t>Sylvaner Steinterrassen Muchelkalk</t>
  </si>
  <si>
    <t>Riesling Grand Cru Rosacker</t>
  </si>
  <si>
    <t>Ellergrub Riesling</t>
  </si>
  <si>
    <t>BRANCOS CARNUDOS</t>
  </si>
  <si>
    <t>Tribouley Jean-Louis</t>
  </si>
  <si>
    <t>Marceau</t>
  </si>
  <si>
    <t>M&amp;S Bouchet</t>
  </si>
  <si>
    <t>Blanc de Chenin</t>
  </si>
  <si>
    <t>Vale da Capucha</t>
  </si>
  <si>
    <t>Parcela São José</t>
  </si>
  <si>
    <t>Lisboa Montejunto</t>
  </si>
  <si>
    <t>Vp Vital</t>
  </si>
  <si>
    <t>Alvarinho</t>
  </si>
  <si>
    <t>Liberdade branco</t>
  </si>
  <si>
    <t>Douro Mêda</t>
  </si>
  <si>
    <t>Ameztoy &amp; Almeida</t>
  </si>
  <si>
    <t>Kappa</t>
  </si>
  <si>
    <t>Alentejo</t>
  </si>
  <si>
    <t>Miguel Barroso Louro</t>
  </si>
  <si>
    <t>Alcunha</t>
  </si>
  <si>
    <t>Canarias La Palma</t>
  </si>
  <si>
    <t>Las Migas</t>
  </si>
  <si>
    <t>De Moor</t>
  </si>
  <si>
    <t>Bourgogne Blanc</t>
  </si>
  <si>
    <t>BRANCOS GULOSOS</t>
  </si>
  <si>
    <t>Lucinda Todo Bom</t>
  </si>
  <si>
    <t>Fraga Alta Branco</t>
  </si>
  <si>
    <t>Gentil</t>
  </si>
  <si>
    <t>Edelzwicker 100cl</t>
  </si>
  <si>
    <t>Sylvaner Vieilles Vignes</t>
  </si>
  <si>
    <t>Fol</t>
  </si>
  <si>
    <t>Cephalonia</t>
  </si>
  <si>
    <t>Sclavos</t>
  </si>
  <si>
    <t>Robola Vino di Sasso</t>
  </si>
  <si>
    <t>Soldavini Pablo</t>
  </si>
  <si>
    <t>Obranco</t>
  </si>
  <si>
    <t>BRANCOS DELICADOS</t>
  </si>
  <si>
    <t>Alentejo Portalegre</t>
  </si>
  <si>
    <t>Vítor Claro - Dominó</t>
  </si>
  <si>
    <t>Monte Pratas</t>
  </si>
  <si>
    <t>Vouvray Sec</t>
  </si>
  <si>
    <t>Euforia (Bical e Cerceal)</t>
  </si>
  <si>
    <t>Etichetta verde</t>
  </si>
  <si>
    <t>MontLouis Les Tuffeaux meio-seco</t>
  </si>
  <si>
    <t>Marche</t>
  </si>
  <si>
    <t>La Distesa</t>
  </si>
  <si>
    <t>Gli Eremi (Verdicchio)</t>
  </si>
  <si>
    <t>BRANCOS MACERADOS</t>
  </si>
  <si>
    <t>Atinado (Encruzado)</t>
  </si>
  <si>
    <t>Nur</t>
  </si>
  <si>
    <t>Vitovska</t>
  </si>
  <si>
    <t>Radikon</t>
  </si>
  <si>
    <t>Slatnik 75cl</t>
  </si>
  <si>
    <t>VINHOS DE VÉU PARA LEVITAR</t>
  </si>
  <si>
    <t>Caberrubia Saca VII</t>
  </si>
  <si>
    <t>Jerez Sanlucar</t>
  </si>
  <si>
    <t>Manzanilla en rama 150 cl 9 anos</t>
  </si>
  <si>
    <t>Jura</t>
  </si>
  <si>
    <t>Butin Philippe</t>
  </si>
  <si>
    <t>Côtes du Jura jaune</t>
  </si>
  <si>
    <t>LA VIE EN ROSE</t>
  </si>
  <si>
    <t>La Marca di San Michele</t>
  </si>
  <si>
    <t>La Fuga (Montepulciano)</t>
  </si>
  <si>
    <t>Rosato Amphora 1,5l</t>
  </si>
  <si>
    <t>TINTOS DO ATLÂNTICO</t>
  </si>
  <si>
    <t>Flui - Encosta da Quinta</t>
  </si>
  <si>
    <t>Tinto</t>
  </si>
  <si>
    <t>Viticultores tinto</t>
  </si>
  <si>
    <t>Tinto Corrente</t>
  </si>
  <si>
    <t>Tiago Teles</t>
  </si>
  <si>
    <t>Raíz Tinto</t>
  </si>
  <si>
    <t>Galicia Ribeiro</t>
  </si>
  <si>
    <t>Mercenário tinto</t>
  </si>
  <si>
    <t>vm Castelão + Baga</t>
  </si>
  <si>
    <t>Safado</t>
  </si>
  <si>
    <t>Talha tinto</t>
  </si>
  <si>
    <t>A INSUSTENTÁVEL LIGEIREZA</t>
  </si>
  <si>
    <t>Languedoc</t>
  </si>
  <si>
    <t>Mas des Chimères</t>
  </si>
  <si>
    <t>Oeillade</t>
  </si>
  <si>
    <t>Baudry Bernard</t>
  </si>
  <si>
    <t>Domaine</t>
  </si>
  <si>
    <t>Valpane</t>
  </si>
  <si>
    <t>Euli Grignolino</t>
  </si>
  <si>
    <t>Côtes du Jura Pinot</t>
  </si>
  <si>
    <t>Mon cher Gamay</t>
  </si>
  <si>
    <t>Le Verger de l'étang (Pineau d'Aunis)</t>
  </si>
  <si>
    <t>Biolo Tinto</t>
  </si>
  <si>
    <t>L'Ermitage</t>
  </si>
  <si>
    <t>Clos des Vignes du Maynes</t>
  </si>
  <si>
    <t>Bourgogne Rouge "Les Crays"</t>
  </si>
  <si>
    <t>Arribes del Duero</t>
  </si>
  <si>
    <t>Yavallo</t>
  </si>
  <si>
    <t>TINTOS GARGANTUESCOS</t>
  </si>
  <si>
    <t>Fraga Alta tinto</t>
  </si>
  <si>
    <t>Madrid Gredos</t>
  </si>
  <si>
    <t>Camino de Navaherreros Tinto</t>
  </si>
  <si>
    <t>Rufia Tinto</t>
  </si>
  <si>
    <t>Zweigelt</t>
  </si>
  <si>
    <t>Beira Interior</t>
  </si>
  <si>
    <t>Salta Muros</t>
  </si>
  <si>
    <t>Palhete</t>
  </si>
  <si>
    <t>Fedellos do Couto - Peixes</t>
  </si>
  <si>
    <t>Camándula (Viana do Bolo)</t>
  </si>
  <si>
    <t>Simple</t>
  </si>
  <si>
    <t>Douro Superior</t>
  </si>
  <si>
    <t>Loire Auvergne</t>
  </si>
  <si>
    <t>Banlieue rouge - Gamay,Syrah, Aligoté</t>
  </si>
  <si>
    <t>Ninét (Nebbiolo)</t>
  </si>
  <si>
    <t>Algo Pasa</t>
  </si>
  <si>
    <t>Pinot Noir Hagel</t>
  </si>
  <si>
    <t>TINTOS DE SOL</t>
  </si>
  <si>
    <t>Madrid Argandan</t>
  </si>
  <si>
    <t>Rompecepas Garnacha</t>
  </si>
  <si>
    <t>Corse</t>
  </si>
  <si>
    <t>Clos Marfisi</t>
  </si>
  <si>
    <t>Patrimonio mon amour</t>
  </si>
  <si>
    <t>Fior di Rosso</t>
  </si>
  <si>
    <t>Toro</t>
  </si>
  <si>
    <t>Aciano</t>
  </si>
  <si>
    <t>Synodos</t>
  </si>
  <si>
    <t>Domaine Aupilhac</t>
  </si>
  <si>
    <t>Les Cocalières (Syrah, Grenache, Mourvedre)</t>
  </si>
  <si>
    <t>Douro Foz Côa</t>
  </si>
  <si>
    <t>Quinta do Monte Xisto</t>
  </si>
  <si>
    <t>Órbita</t>
  </si>
  <si>
    <t>Lalo</t>
  </si>
  <si>
    <t>TINTOS COM SOLIDEZ</t>
  </si>
  <si>
    <t>Alba</t>
  </si>
  <si>
    <t>Sud-ouest Marmandais</t>
  </si>
  <si>
    <t>Toscana Colli Fiorentini</t>
  </si>
  <si>
    <t>Marchionni Paolo &amp; Lorenzo</t>
  </si>
  <si>
    <t>Piemonte Dogliani</t>
  </si>
  <si>
    <t>Sud-ouest Gaillac</t>
  </si>
  <si>
    <t>Faut Pas S'en Fer</t>
  </si>
  <si>
    <t>Piemonte Barolo</t>
  </si>
  <si>
    <t>Fenocchio</t>
  </si>
  <si>
    <t>Langhe Nebbiolo</t>
  </si>
  <si>
    <t>Farrugia Sandrine</t>
  </si>
  <si>
    <t>Epiphyte</t>
  </si>
  <si>
    <t>Chianti Classico</t>
  </si>
  <si>
    <t>Sud-Ouest Irouleguy</t>
  </si>
  <si>
    <t>Arretxea</t>
  </si>
  <si>
    <t>Haitza</t>
  </si>
  <si>
    <t>Terrano</t>
  </si>
  <si>
    <t>Toscana Montalcino</t>
  </si>
  <si>
    <t>Rosso di Montalcino</t>
  </si>
  <si>
    <t>A PLENITUDE DA SABEDORIA</t>
  </si>
  <si>
    <t>Doc Douro Tinto</t>
  </si>
  <si>
    <t>Loire Bourgueil</t>
  </si>
  <si>
    <t>La Chevalerie</t>
  </si>
  <si>
    <t>Peu Muleau</t>
  </si>
  <si>
    <t>Vigna chiusa (Canaiolo, Ciliegiolo, Sangiovese)</t>
  </si>
  <si>
    <t>St Laurent Rosenberg</t>
  </si>
  <si>
    <t>Quinta do Romeu</t>
  </si>
  <si>
    <t>Sousão</t>
  </si>
  <si>
    <t>Loire Anjou</t>
  </si>
  <si>
    <t>Clau de Nell</t>
  </si>
  <si>
    <t>Cabernet franc</t>
  </si>
  <si>
    <t>Garrafeira</t>
  </si>
  <si>
    <t>Grolleau</t>
  </si>
  <si>
    <t>Escondite del Ardacho Veriquete</t>
  </si>
  <si>
    <t>TINTOS INTEMPORAIS</t>
  </si>
  <si>
    <t>Lisboa Leiria</t>
  </si>
  <si>
    <t>Vinhas Velhas Tinto</t>
  </si>
  <si>
    <t>Loire Cot. Du Loir</t>
  </si>
  <si>
    <t>Rouge Gorge (Pineau d'Aunis)</t>
  </si>
  <si>
    <t>Beaujolais</t>
  </si>
  <si>
    <t>Domaine Chamonard</t>
  </si>
  <si>
    <t>Fleurie La Madone</t>
  </si>
  <si>
    <t>Piero Benevelli</t>
  </si>
  <si>
    <t>Barolo Le Coste di Monforte</t>
  </si>
  <si>
    <t>Piemonte Barbaresco</t>
  </si>
  <si>
    <t>Cascina delle rose</t>
  </si>
  <si>
    <t>Barbaresco Tre Stelle</t>
  </si>
  <si>
    <t>TERROIRS SINGULARES</t>
  </si>
  <si>
    <t>Dominó F&amp;C</t>
  </si>
  <si>
    <t>Salão Frio</t>
  </si>
  <si>
    <t xml:space="preserve">Majas </t>
  </si>
  <si>
    <t>Col de Segas (Vieille Vigne)</t>
  </si>
  <si>
    <t>Loire Chinon</t>
  </si>
  <si>
    <t>Clos Guillot</t>
  </si>
  <si>
    <t>Arroyo del Tórtolas</t>
  </si>
  <si>
    <t>Sicilia Etna</t>
  </si>
  <si>
    <t>Cornas Nouvelles R</t>
  </si>
  <si>
    <t>Oriente</t>
  </si>
  <si>
    <t>Tejo Serra d'Aire</t>
  </si>
  <si>
    <t>Le Pech d'André</t>
  </si>
  <si>
    <t>L’Or des Draines 50cl</t>
  </si>
  <si>
    <t>Suprême de Thou</t>
  </si>
  <si>
    <t>Les Churelles</t>
  </si>
  <si>
    <t>Spielmann</t>
  </si>
  <si>
    <t>Grand Cru Kanzlerberg Gewurztraminer</t>
  </si>
  <si>
    <t>VINHOS PARA SE FORTIFICAR</t>
  </si>
  <si>
    <t>LBV Port Unfiltered</t>
  </si>
  <si>
    <t>Crusted Port</t>
  </si>
  <si>
    <t>MAGNUMs PARA BRILHAR</t>
  </si>
  <si>
    <t>Branco Especial 1,5l</t>
  </si>
  <si>
    <t>Au Dessus de la Loi 1,5L</t>
  </si>
  <si>
    <t>Piollot - Dame Jeanne</t>
  </si>
  <si>
    <t>Terre de Sienne 1,5 l PN 90%, Gamay 10%</t>
  </si>
  <si>
    <t>Rhône Cr. Hermitage</t>
  </si>
  <si>
    <t>Jerôme Forget</t>
  </si>
  <si>
    <t>Poiré 1,5L Magnum</t>
  </si>
  <si>
    <t>BOLHAS FINAS</t>
  </si>
  <si>
    <t>DOCES MIMOS</t>
  </si>
  <si>
    <t>Poiré Authentique 1,5l+G60</t>
  </si>
  <si>
    <t>ENCOMENDA</t>
  </si>
  <si>
    <t>FESTAS DE FIM-DE-ANO 2024</t>
  </si>
  <si>
    <t>De 16 a 21 de Dez, 15h-19h
Dia 23 Dez, 15-19h
Dia 24 Dez, 10-13h
Dias 27, 28 e 30 de Dez, 15h-19h
Dia 31 de Dez, 10-13h</t>
  </si>
  <si>
    <t xml:space="preserve">Na época de fim de ano, teremos horários alargados para ofertas de vinhos autênticos, essenciais em celebrações calorosas, com sugestões de Baco para terminar 2024 em beleza e começar 2025 em pureza!
Esperamos por todos!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</si>
</sst>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&quot; €&quot;_-;\-* #,##0.00&quot; €&quot;_-;_-* \-??&quot; €&quot;_-;_-@"/>
    <numFmt numFmtId="165" formatCode="#,##0.0\ _€"/>
    <numFmt numFmtId="166" formatCode="_-* #,##0.0\ &quot;€&quot;_-;\-* #,##0.0\ &quot;€&quot;_-;_-* &quot;-&quot;??\ &quot;€&quot;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rgb="FF808080"/>
      <name val="Arial"/>
      <family val="2"/>
    </font>
    <font>
      <sz val="8"/>
      <color rgb="FF339966"/>
      <name val="Arial"/>
      <family val="2"/>
    </font>
    <font>
      <b/>
      <sz val="8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808080"/>
      <name val="Calibri"/>
      <family val="2"/>
      <scheme val="minor"/>
    </font>
    <font>
      <sz val="8"/>
      <color rgb="FF339966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rgb="FFC0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8E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DC47"/>
        <bgColor rgb="FFFFDC47"/>
      </patternFill>
    </fill>
    <fill>
      <patternFill patternType="solid">
        <fgColor rgb="FFFFFF66"/>
        <bgColor rgb="FFFFFF66"/>
      </patternFill>
    </fill>
    <fill>
      <patternFill patternType="solid">
        <fgColor rgb="FFFFFF66"/>
        <bgColor rgb="FFFFFFCC"/>
      </patternFill>
    </fill>
    <fill>
      <patternFill patternType="solid">
        <fgColor rgb="FFFFC000"/>
        <bgColor rgb="FFFF9900"/>
      </patternFill>
    </fill>
    <fill>
      <patternFill patternType="solid">
        <fgColor rgb="FFFFC000"/>
        <bgColor rgb="FFFFFFCC"/>
      </patternFill>
    </fill>
    <fill>
      <patternFill patternType="solid">
        <fgColor rgb="FFF6331E"/>
        <bgColor rgb="FFF6331E"/>
      </patternFill>
    </fill>
    <fill>
      <patternFill patternType="solid">
        <fgColor rgb="FFC00000"/>
        <bgColor rgb="FF993300"/>
      </patternFill>
    </fill>
    <fill>
      <patternFill patternType="solid">
        <fgColor rgb="FFFFCC00"/>
        <bgColor rgb="FFFFCC00"/>
      </patternFill>
    </fill>
    <fill>
      <patternFill patternType="solid">
        <fgColor rgb="FFFF9900"/>
        <bgColor rgb="FFFF9900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0.249977111117893"/>
        <bgColor rgb="FF969696"/>
      </patternFill>
    </fill>
    <fill>
      <patternFill patternType="solid">
        <fgColor theme="3" tint="0.249977111117893"/>
        <bgColor rgb="FFE7E7FF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98">
    <xf numFmtId="0" fontId="0" fillId="0" borderId="0" xfId="0"/>
    <xf numFmtId="0" fontId="0" fillId="3" borderId="0" xfId="0" applyFill="1"/>
    <xf numFmtId="0" fontId="2" fillId="7" borderId="0" xfId="0" applyFont="1" applyFill="1"/>
    <xf numFmtId="0" fontId="2" fillId="3" borderId="0" xfId="2" applyFont="1" applyFill="1"/>
    <xf numFmtId="0" fontId="2" fillId="0" borderId="0" xfId="2" applyFont="1"/>
    <xf numFmtId="0" fontId="2" fillId="0" borderId="0" xfId="0" applyFont="1"/>
    <xf numFmtId="0" fontId="2" fillId="8" borderId="0" xfId="0" applyFont="1" applyFill="1"/>
    <xf numFmtId="0" fontId="4" fillId="8" borderId="0" xfId="0" applyFont="1" applyFill="1"/>
    <xf numFmtId="0" fontId="2" fillId="3" borderId="0" xfId="0" applyFont="1" applyFill="1"/>
    <xf numFmtId="0" fontId="0" fillId="3" borderId="0" xfId="2" applyFont="1" applyFill="1"/>
    <xf numFmtId="0" fontId="0" fillId="0" borderId="0" xfId="2" applyFont="1"/>
    <xf numFmtId="0" fontId="0" fillId="13" borderId="0" xfId="2" applyFont="1" applyFill="1"/>
    <xf numFmtId="0" fontId="6" fillId="13" borderId="0" xfId="2" applyFont="1" applyFill="1" applyAlignment="1">
      <alignment vertical="center"/>
    </xf>
    <xf numFmtId="0" fontId="7" fillId="13" borderId="0" xfId="2" applyFont="1" applyFill="1" applyAlignment="1">
      <alignment vertical="center"/>
    </xf>
    <xf numFmtId="0" fontId="5" fillId="13" borderId="0" xfId="2" applyFont="1" applyFill="1" applyAlignment="1">
      <alignment vertical="center"/>
    </xf>
    <xf numFmtId="0" fontId="5" fillId="13" borderId="0" xfId="2" applyFont="1" applyFill="1"/>
    <xf numFmtId="0" fontId="5" fillId="13" borderId="0" xfId="2" applyFont="1" applyFill="1" applyAlignment="1">
      <alignment horizontal="right" vertical="center"/>
    </xf>
    <xf numFmtId="164" fontId="5" fillId="13" borderId="0" xfId="2" applyNumberFormat="1" applyFont="1" applyFill="1" applyAlignment="1">
      <alignment vertical="center"/>
    </xf>
    <xf numFmtId="0" fontId="8" fillId="10" borderId="0" xfId="0" applyFont="1" applyFill="1" applyAlignment="1">
      <alignment vertical="center" textRotation="90"/>
    </xf>
    <xf numFmtId="0" fontId="8" fillId="12" borderId="0" xfId="0" applyFont="1" applyFill="1" applyAlignment="1">
      <alignment vertical="center" textRotation="90" wrapText="1"/>
    </xf>
    <xf numFmtId="0" fontId="9" fillId="9" borderId="0" xfId="0" applyFont="1" applyFill="1"/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1" fillId="0" borderId="0" xfId="0" applyFont="1" applyAlignment="1">
      <alignment wrapText="1"/>
    </xf>
    <xf numFmtId="8" fontId="11" fillId="0" borderId="0" xfId="0" applyNumberFormat="1" applyFont="1" applyAlignment="1">
      <alignment horizontal="right" wrapText="1"/>
    </xf>
    <xf numFmtId="44" fontId="15" fillId="2" borderId="0" xfId="1" applyFont="1" applyFill="1" applyAlignment="1" applyProtection="1"/>
    <xf numFmtId="44" fontId="16" fillId="2" borderId="0" xfId="1" applyFont="1" applyFill="1" applyAlignment="1" applyProtection="1">
      <alignment vertical="center"/>
    </xf>
    <xf numFmtId="44" fontId="17" fillId="2" borderId="0" xfId="1" applyFont="1" applyFill="1" applyAlignment="1" applyProtection="1">
      <alignment horizontal="right"/>
    </xf>
    <xf numFmtId="44" fontId="18" fillId="2" borderId="0" xfId="1" applyFont="1" applyFill="1" applyAlignment="1" applyProtection="1"/>
    <xf numFmtId="44" fontId="15" fillId="2" borderId="0" xfId="1" applyFont="1" applyFill="1" applyAlignment="1" applyProtection="1">
      <alignment horizontal="right"/>
    </xf>
    <xf numFmtId="0" fontId="19" fillId="4" borderId="0" xfId="0" applyFont="1" applyFill="1"/>
    <xf numFmtId="0" fontId="19" fillId="5" borderId="0" xfId="0" applyFont="1" applyFill="1" applyAlignment="1">
      <alignment wrapText="1"/>
    </xf>
    <xf numFmtId="0" fontId="19" fillId="6" borderId="1" xfId="0" applyFont="1" applyFill="1" applyBorder="1" applyAlignment="1" applyProtection="1">
      <alignment wrapText="1"/>
      <protection locked="0"/>
    </xf>
    <xf numFmtId="0" fontId="20" fillId="7" borderId="0" xfId="0" applyFont="1" applyFill="1"/>
    <xf numFmtId="1" fontId="21" fillId="7" borderId="0" xfId="0" applyNumberFormat="1" applyFont="1" applyFill="1"/>
    <xf numFmtId="44" fontId="21" fillId="7" borderId="0" xfId="1" applyFont="1" applyFill="1"/>
    <xf numFmtId="44" fontId="22" fillId="2" borderId="0" xfId="1" applyFont="1" applyFill="1" applyAlignment="1" applyProtection="1"/>
    <xf numFmtId="44" fontId="9" fillId="2" borderId="0" xfId="1" applyFont="1" applyFill="1" applyAlignment="1" applyProtection="1">
      <alignment vertical="center"/>
    </xf>
    <xf numFmtId="44" fontId="23" fillId="2" borderId="0" xfId="1" applyFont="1" applyFill="1" applyAlignment="1" applyProtection="1"/>
    <xf numFmtId="0" fontId="11" fillId="0" borderId="0" xfId="0" applyFont="1"/>
    <xf numFmtId="0" fontId="4" fillId="8" borderId="0" xfId="0" applyFont="1" applyFill="1" applyAlignment="1">
      <alignment horizontal="right"/>
    </xf>
    <xf numFmtId="166" fontId="21" fillId="7" borderId="0" xfId="1" applyNumberFormat="1" applyFont="1" applyFill="1" applyProtection="1"/>
    <xf numFmtId="0" fontId="11" fillId="13" borderId="0" xfId="0" applyFont="1" applyFill="1"/>
    <xf numFmtId="0" fontId="10" fillId="9" borderId="0" xfId="0" applyFont="1" applyFill="1" applyAlignment="1">
      <alignment horizontal="center" wrapText="1"/>
    </xf>
    <xf numFmtId="0" fontId="0" fillId="3" borderId="0" xfId="2" applyFont="1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1" fontId="11" fillId="11" borderId="2" xfId="0" applyNumberFormat="1" applyFont="1" applyFill="1" applyBorder="1" applyProtection="1">
      <protection locked="0"/>
    </xf>
    <xf numFmtId="165" fontId="11" fillId="0" borderId="0" xfId="1" applyNumberFormat="1" applyFont="1" applyAlignment="1" applyProtection="1"/>
    <xf numFmtId="0" fontId="8" fillId="14" borderId="0" xfId="0" applyFont="1" applyFill="1" applyAlignment="1">
      <alignment vertical="center" textRotation="90"/>
    </xf>
    <xf numFmtId="0" fontId="8" fillId="15" borderId="0" xfId="0" applyFont="1" applyFill="1" applyAlignment="1">
      <alignment vertical="center" textRotation="90" wrapText="1"/>
    </xf>
    <xf numFmtId="0" fontId="27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  <xf numFmtId="0" fontId="30" fillId="0" borderId="0" xfId="0" applyFont="1" applyAlignment="1">
      <alignment wrapText="1"/>
    </xf>
    <xf numFmtId="0" fontId="31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24" fillId="0" borderId="0" xfId="0" applyFont="1" applyAlignment="1">
      <alignment vertical="center" wrapText="1"/>
    </xf>
    <xf numFmtId="17" fontId="32" fillId="2" borderId="0" xfId="1" applyNumberFormat="1" applyFont="1" applyFill="1" applyAlignment="1" applyProtection="1"/>
    <xf numFmtId="0" fontId="33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16" borderId="0" xfId="0" applyFont="1" applyFill="1" applyAlignment="1">
      <alignment vertical="center" textRotation="90" wrapText="1"/>
    </xf>
    <xf numFmtId="0" fontId="8" fillId="16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0" fontId="8" fillId="14" borderId="0" xfId="0" applyFont="1" applyFill="1" applyAlignment="1">
      <alignment vertical="center"/>
    </xf>
    <xf numFmtId="0" fontId="8" fillId="17" borderId="0" xfId="0" applyFont="1" applyFill="1" applyAlignment="1">
      <alignment vertical="center" textRotation="90" wrapText="1"/>
    </xf>
    <xf numFmtId="0" fontId="8" fillId="18" borderId="0" xfId="0" applyFont="1" applyFill="1" applyAlignment="1">
      <alignment vertical="center" textRotation="90" wrapText="1"/>
    </xf>
    <xf numFmtId="0" fontId="8" fillId="18" borderId="0" xfId="0" applyFont="1" applyFill="1" applyAlignment="1">
      <alignment vertical="center"/>
    </xf>
    <xf numFmtId="0" fontId="8" fillId="19" borderId="0" xfId="0" applyFont="1" applyFill="1" applyAlignment="1">
      <alignment vertical="center" textRotation="90"/>
    </xf>
    <xf numFmtId="0" fontId="8" fillId="19" borderId="0" xfId="0" applyFont="1" applyFill="1" applyAlignment="1">
      <alignment vertical="center"/>
    </xf>
    <xf numFmtId="0" fontId="5" fillId="20" borderId="0" xfId="0" applyFont="1" applyFill="1" applyAlignment="1">
      <alignment horizontal="left"/>
    </xf>
    <xf numFmtId="0" fontId="34" fillId="20" borderId="0" xfId="0" applyFont="1" applyFill="1" applyAlignment="1">
      <alignment horizontal="left"/>
    </xf>
    <xf numFmtId="0" fontId="5" fillId="20" borderId="0" xfId="0" applyFont="1" applyFill="1" applyAlignment="1">
      <alignment horizontal="left" vertical="center"/>
    </xf>
    <xf numFmtId="0" fontId="8" fillId="20" borderId="0" xfId="0" applyFont="1" applyFill="1" applyAlignment="1">
      <alignment vertical="center" textRotation="90"/>
    </xf>
    <xf numFmtId="0" fontId="8" fillId="20" borderId="0" xfId="0" applyFont="1" applyFill="1" applyAlignment="1">
      <alignment horizontal="center" vertical="center" textRotation="90"/>
    </xf>
    <xf numFmtId="0" fontId="8" fillId="21" borderId="0" xfId="0" applyFont="1" applyFill="1" applyAlignment="1">
      <alignment horizontal="center" vertical="center" textRotation="90" wrapText="1"/>
    </xf>
    <xf numFmtId="0" fontId="8" fillId="22" borderId="0" xfId="0" applyFont="1" applyFill="1" applyAlignment="1">
      <alignment vertical="center" textRotation="90" wrapText="1"/>
    </xf>
    <xf numFmtId="0" fontId="8" fillId="22" borderId="0" xfId="0" applyFont="1" applyFill="1" applyAlignment="1">
      <alignment horizontal="left" vertical="center"/>
    </xf>
    <xf numFmtId="0" fontId="6" fillId="23" borderId="0" xfId="0" applyFont="1" applyFill="1" applyAlignment="1">
      <alignment vertical="center"/>
    </xf>
    <xf numFmtId="0" fontId="5" fillId="24" borderId="0" xfId="0" applyFont="1" applyFill="1" applyAlignment="1">
      <alignment vertical="center"/>
    </xf>
    <xf numFmtId="0" fontId="7" fillId="23" borderId="0" xfId="0" applyFont="1" applyFill="1" applyAlignment="1">
      <alignment vertical="center"/>
    </xf>
    <xf numFmtId="0" fontId="34" fillId="23" borderId="0" xfId="0" applyFont="1" applyFill="1" applyAlignment="1">
      <alignment vertical="center"/>
    </xf>
    <xf numFmtId="0" fontId="5" fillId="23" borderId="0" xfId="0" applyFont="1" applyFill="1" applyAlignment="1">
      <alignment vertical="center"/>
    </xf>
    <xf numFmtId="0" fontId="5" fillId="25" borderId="0" xfId="0" applyFont="1" applyFill="1" applyAlignment="1">
      <alignment vertical="center"/>
    </xf>
    <xf numFmtId="0" fontId="33" fillId="25" borderId="0" xfId="0" applyFont="1" applyFill="1" applyAlignment="1">
      <alignment horizontal="right" vertical="center"/>
    </xf>
    <xf numFmtId="164" fontId="5" fillId="23" borderId="0" xfId="0" applyNumberFormat="1" applyFont="1" applyFill="1" applyAlignment="1">
      <alignment vertical="center"/>
    </xf>
    <xf numFmtId="0" fontId="8" fillId="12" borderId="0" xfId="0" applyFont="1" applyFill="1" applyAlignment="1">
      <alignment vertical="center"/>
    </xf>
    <xf numFmtId="0" fontId="11" fillId="7" borderId="0" xfId="0" applyFont="1" applyFill="1"/>
    <xf numFmtId="0" fontId="11" fillId="8" borderId="0" xfId="0" applyFont="1" applyFill="1"/>
    <xf numFmtId="0" fontId="11" fillId="13" borderId="0" xfId="2" applyFont="1" applyFill="1"/>
    <xf numFmtId="0" fontId="8" fillId="21" borderId="0" xfId="0" applyFont="1" applyFill="1" applyAlignment="1">
      <alignment horizontal="left" vertical="center"/>
    </xf>
    <xf numFmtId="44" fontId="17" fillId="2" borderId="0" xfId="1" applyFont="1" applyFill="1" applyAlignment="1" applyProtection="1"/>
    <xf numFmtId="0" fontId="35" fillId="6" borderId="1" xfId="0" applyFont="1" applyFill="1" applyBorder="1" applyAlignment="1" applyProtection="1">
      <alignment horizontal="left"/>
      <protection locked="0"/>
    </xf>
    <xf numFmtId="0" fontId="19" fillId="6" borderId="1" xfId="0" applyFont="1" applyFill="1" applyBorder="1" applyAlignment="1" applyProtection="1">
      <alignment horizontal="left"/>
      <protection locked="0"/>
    </xf>
  </cellXfs>
  <cellStyles count="3">
    <cellStyle name="Currency" xfId="1" builtinId="4"/>
    <cellStyle name="Normal" xfId="0" builtinId="0"/>
    <cellStyle name="Normal 2" xfId="2" xr:uid="{8EBA5134-798D-4738-9E7C-AEAC0F3E2F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1680211</xdr:colOff>
      <xdr:row>0</xdr:row>
      <xdr:rowOff>76200</xdr:rowOff>
    </xdr:from>
    <xdr:ext cx="1668780" cy="496607"/>
    <xdr:pic>
      <xdr:nvPicPr>
        <xdr:cNvPr id="2" name="image1.jpg">
          <a:extLst>
            <a:ext uri="{FF2B5EF4-FFF2-40B4-BE49-F238E27FC236}">
              <a16:creationId xmlns:a16="http://schemas.microsoft.com/office/drawing/2014/main" id="{176FAC6F-58AE-4763-B160-83B81593EB1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80211" y="76200"/>
          <a:ext cx="1668780" cy="496607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4723</xdr:colOff>
      <xdr:row>0</xdr:row>
      <xdr:rowOff>11430</xdr:rowOff>
    </xdr:from>
    <xdr:to>
      <xdr:col>10</xdr:col>
      <xdr:colOff>609601</xdr:colOff>
      <xdr:row>2</xdr:row>
      <xdr:rowOff>33983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0182AB8-F044-ECA5-6AD4-421C95FCE5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8" t="22249" r="428" b="10067"/>
        <a:stretch/>
      </xdr:blipFill>
      <xdr:spPr>
        <a:xfrm>
          <a:off x="4723" y="11430"/>
          <a:ext cx="6418938" cy="849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2609A-6D85-46ED-BB18-DF64A5BA5217}">
  <dimension ref="A1:A10"/>
  <sheetViews>
    <sheetView workbookViewId="0">
      <selection activeCell="C2" sqref="C2"/>
    </sheetView>
  </sheetViews>
  <sheetFormatPr defaultRowHeight="15" x14ac:dyDescent="0.25"/>
  <cols>
    <col min="1" max="1" width="78.85546875" customWidth="1"/>
  </cols>
  <sheetData>
    <row r="1" spans="1:1" ht="75.75" customHeight="1" x14ac:dyDescent="0.25"/>
    <row r="2" spans="1:1" ht="28.5" x14ac:dyDescent="0.45">
      <c r="A2" s="53" t="s">
        <v>401</v>
      </c>
    </row>
    <row r="4" spans="1:1" ht="33.75" x14ac:dyDescent="0.5">
      <c r="A4" s="55" t="s">
        <v>156</v>
      </c>
    </row>
    <row r="5" spans="1:1" ht="33.75" x14ac:dyDescent="0.5">
      <c r="A5" s="55" t="s">
        <v>157</v>
      </c>
    </row>
    <row r="6" spans="1:1" ht="33.75" x14ac:dyDescent="0.5">
      <c r="A6" s="52"/>
    </row>
    <row r="7" spans="1:1" ht="94.5" x14ac:dyDescent="0.25">
      <c r="A7" s="54" t="s">
        <v>403</v>
      </c>
    </row>
    <row r="8" spans="1:1" ht="171" x14ac:dyDescent="0.45">
      <c r="A8" s="53" t="s">
        <v>402</v>
      </c>
    </row>
    <row r="9" spans="1:1" x14ac:dyDescent="0.25">
      <c r="A9" s="51"/>
    </row>
    <row r="10" spans="1:1" ht="63" x14ac:dyDescent="0.25">
      <c r="A10" s="54" t="s">
        <v>155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C3AB3-A6F5-4432-82DA-DF6E207CB0FF}">
  <sheetPr>
    <pageSetUpPr fitToPage="1"/>
  </sheetPr>
  <dimension ref="A1:AT247"/>
  <sheetViews>
    <sheetView tabSelected="1" zoomScaleNormal="100" zoomScaleSheetLayoutView="100" workbookViewId="0">
      <selection activeCell="F7" sqref="F7"/>
    </sheetView>
  </sheetViews>
  <sheetFormatPr defaultRowHeight="15" x14ac:dyDescent="0.25"/>
  <cols>
    <col min="1" max="1" width="1.28515625" customWidth="1"/>
    <col min="2" max="2" width="2.7109375" customWidth="1"/>
    <col min="3" max="3" width="2.85546875" customWidth="1"/>
    <col min="4" max="4" width="8.5703125" customWidth="1"/>
    <col min="5" max="5" width="11.85546875" bestFit="1" customWidth="1"/>
    <col min="6" max="6" width="16" customWidth="1"/>
    <col min="7" max="7" width="26.140625" customWidth="1"/>
    <col min="8" max="8" width="4.28515625" style="39" customWidth="1"/>
    <col min="9" max="9" width="6.7109375" customWidth="1"/>
    <col min="10" max="10" width="6.5703125" style="39" customWidth="1"/>
    <col min="11" max="11" width="9.28515625" style="39" customWidth="1"/>
  </cols>
  <sheetData>
    <row r="1" spans="1:46" ht="66" customHeight="1" x14ac:dyDescent="0.25"/>
    <row r="2" spans="1:46" ht="6" hidden="1" customHeight="1" x14ac:dyDescent="0.25"/>
    <row r="3" spans="1:46" ht="15.75" x14ac:dyDescent="0.25">
      <c r="A3" s="37" t="s">
        <v>0</v>
      </c>
      <c r="B3" s="36"/>
      <c r="C3" s="26"/>
      <c r="D3" s="27"/>
      <c r="E3" s="25"/>
      <c r="F3" s="25"/>
      <c r="G3" s="28" t="s">
        <v>1</v>
      </c>
      <c r="H3" s="25"/>
      <c r="I3" s="25"/>
      <c r="J3" s="28"/>
      <c r="K3" s="2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46" ht="21" customHeight="1" x14ac:dyDescent="0.4">
      <c r="A4" s="58" t="s">
        <v>158</v>
      </c>
      <c r="B4" s="38"/>
      <c r="C4" s="25"/>
      <c r="D4" s="29"/>
      <c r="E4" s="25"/>
      <c r="F4" s="25"/>
      <c r="G4" s="25"/>
      <c r="H4" s="28"/>
      <c r="I4" s="25"/>
      <c r="J4" s="28"/>
      <c r="K4" s="2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46" ht="15.75" x14ac:dyDescent="0.25">
      <c r="A5" s="95" t="s">
        <v>143</v>
      </c>
      <c r="B5" s="36"/>
      <c r="C5" s="25"/>
      <c r="D5" s="29"/>
      <c r="E5" s="25"/>
      <c r="F5" s="25"/>
      <c r="G5" s="25"/>
      <c r="H5" s="28"/>
      <c r="I5" s="25"/>
      <c r="J5" s="28"/>
      <c r="K5" s="2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46" x14ac:dyDescent="0.25">
      <c r="A6" s="30" t="s">
        <v>2</v>
      </c>
      <c r="B6" s="30"/>
      <c r="C6" s="31"/>
      <c r="D6" s="96"/>
      <c r="E6" s="97"/>
      <c r="F6" s="97"/>
      <c r="G6" s="97"/>
      <c r="H6" s="97"/>
      <c r="I6" s="97"/>
      <c r="J6" s="32"/>
      <c r="K6" s="3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46" s="5" customFormat="1" ht="24.6" customHeight="1" x14ac:dyDescent="0.2">
      <c r="A7" s="2"/>
      <c r="B7" s="2"/>
      <c r="C7" s="2"/>
      <c r="D7" s="2"/>
      <c r="E7" s="2"/>
      <c r="F7" s="2"/>
      <c r="G7" s="33" t="s">
        <v>3</v>
      </c>
      <c r="H7" s="91"/>
      <c r="I7" s="2"/>
      <c r="J7" s="34">
        <f>SUM(J10:J178)</f>
        <v>0</v>
      </c>
      <c r="K7" s="35">
        <f>SUM(K10:K178)</f>
        <v>0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</row>
    <row r="8" spans="1:46" s="5" customFormat="1" ht="22.5" x14ac:dyDescent="0.2">
      <c r="A8" s="6"/>
      <c r="B8" s="6" t="s">
        <v>4</v>
      </c>
      <c r="C8" s="6"/>
      <c r="D8" s="6" t="s">
        <v>5</v>
      </c>
      <c r="E8" s="6" t="s">
        <v>6</v>
      </c>
      <c r="F8" s="6" t="s">
        <v>7</v>
      </c>
      <c r="G8" s="6" t="s">
        <v>8</v>
      </c>
      <c r="H8" s="92"/>
      <c r="I8" s="7" t="s">
        <v>144</v>
      </c>
      <c r="J8" s="43" t="s">
        <v>400</v>
      </c>
      <c r="K8" s="40" t="s">
        <v>9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46" ht="12" customHeight="1" x14ac:dyDescent="0.25">
      <c r="A9" s="19"/>
      <c r="B9" s="19"/>
      <c r="C9" s="19"/>
      <c r="D9" s="19"/>
      <c r="E9" s="90" t="s">
        <v>397</v>
      </c>
      <c r="F9" s="19"/>
      <c r="G9" s="19"/>
      <c r="H9" s="19"/>
      <c r="I9" s="19"/>
      <c r="J9" s="19"/>
      <c r="K9" s="1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</row>
    <row r="10" spans="1:46" ht="12" customHeight="1" x14ac:dyDescent="0.25">
      <c r="A10" s="19"/>
      <c r="B10" s="23" t="s">
        <v>120</v>
      </c>
      <c r="C10" s="21" t="s">
        <v>11</v>
      </c>
      <c r="D10" s="22" t="s">
        <v>17</v>
      </c>
      <c r="E10" s="23" t="s">
        <v>12</v>
      </c>
      <c r="F10" s="23" t="s">
        <v>160</v>
      </c>
      <c r="G10" s="23" t="s">
        <v>161</v>
      </c>
      <c r="H10" s="23"/>
      <c r="I10" s="24">
        <v>10.75</v>
      </c>
      <c r="J10" s="47"/>
      <c r="K10" s="48">
        <f t="shared" ref="K10:K20" si="0">I10*J10</f>
        <v>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</row>
    <row r="11" spans="1:46" ht="12" customHeight="1" x14ac:dyDescent="0.25">
      <c r="A11" s="19"/>
      <c r="B11" s="23" t="s">
        <v>18</v>
      </c>
      <c r="C11" s="21" t="s">
        <v>11</v>
      </c>
      <c r="D11" s="22"/>
      <c r="E11" s="23" t="s">
        <v>25</v>
      </c>
      <c r="F11" s="23" t="s">
        <v>162</v>
      </c>
      <c r="G11" s="23" t="s">
        <v>163</v>
      </c>
      <c r="H11" s="23">
        <v>2022</v>
      </c>
      <c r="I11" s="24">
        <v>12.5</v>
      </c>
      <c r="J11" s="47"/>
      <c r="K11" s="48">
        <f t="shared" si="0"/>
        <v>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</row>
    <row r="12" spans="1:46" ht="12" customHeight="1" x14ac:dyDescent="0.25">
      <c r="A12" s="19"/>
      <c r="B12" s="23" t="s">
        <v>18</v>
      </c>
      <c r="C12" s="21" t="s">
        <v>11</v>
      </c>
      <c r="D12" s="22" t="s">
        <v>15</v>
      </c>
      <c r="E12" s="23" t="s">
        <v>137</v>
      </c>
      <c r="F12" s="23" t="s">
        <v>138</v>
      </c>
      <c r="G12" s="23" t="s">
        <v>164</v>
      </c>
      <c r="H12" s="23">
        <v>2022</v>
      </c>
      <c r="I12" s="24">
        <v>17.5</v>
      </c>
      <c r="J12" s="47"/>
      <c r="K12" s="48">
        <f t="shared" si="0"/>
        <v>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</row>
    <row r="13" spans="1:46" ht="12" customHeight="1" x14ac:dyDescent="0.25">
      <c r="A13" s="19"/>
      <c r="B13" s="23" t="s">
        <v>18</v>
      </c>
      <c r="C13" s="21" t="s">
        <v>60</v>
      </c>
      <c r="D13" s="22" t="s">
        <v>22</v>
      </c>
      <c r="E13" s="23" t="s">
        <v>165</v>
      </c>
      <c r="F13" s="23" t="s">
        <v>166</v>
      </c>
      <c r="G13" s="23" t="s">
        <v>167</v>
      </c>
      <c r="H13" s="23">
        <v>2022</v>
      </c>
      <c r="I13" s="24">
        <v>21.75</v>
      </c>
      <c r="J13" s="47"/>
      <c r="K13" s="48">
        <f t="shared" si="0"/>
        <v>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</row>
    <row r="14" spans="1:46" ht="12" customHeight="1" x14ac:dyDescent="0.25">
      <c r="A14" s="19"/>
      <c r="B14" s="23" t="s">
        <v>18</v>
      </c>
      <c r="C14" s="21" t="s">
        <v>111</v>
      </c>
      <c r="D14" s="22" t="s">
        <v>63</v>
      </c>
      <c r="E14" s="23" t="s">
        <v>114</v>
      </c>
      <c r="F14" s="23" t="s">
        <v>116</v>
      </c>
      <c r="G14" s="23" t="s">
        <v>168</v>
      </c>
      <c r="H14" s="23">
        <v>2015</v>
      </c>
      <c r="I14" s="24">
        <v>29.5</v>
      </c>
      <c r="J14" s="47"/>
      <c r="K14" s="48">
        <f t="shared" si="0"/>
        <v>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</row>
    <row r="15" spans="1:46" ht="12" customHeight="1" x14ac:dyDescent="0.25">
      <c r="A15" s="19"/>
      <c r="B15" s="23" t="s">
        <v>18</v>
      </c>
      <c r="C15" s="21" t="s">
        <v>111</v>
      </c>
      <c r="D15" s="22" t="s">
        <v>44</v>
      </c>
      <c r="E15" s="23" t="s">
        <v>114</v>
      </c>
      <c r="F15" s="23" t="s">
        <v>116</v>
      </c>
      <c r="G15" s="23" t="s">
        <v>169</v>
      </c>
      <c r="H15" s="23">
        <v>2022</v>
      </c>
      <c r="I15" s="24">
        <v>22.25</v>
      </c>
      <c r="J15" s="47"/>
      <c r="K15" s="48">
        <f t="shared" si="0"/>
        <v>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</row>
    <row r="16" spans="1:46" ht="12" customHeight="1" x14ac:dyDescent="0.25">
      <c r="A16" s="19"/>
      <c r="B16" s="23" t="s">
        <v>18</v>
      </c>
      <c r="C16" s="21" t="s">
        <v>60</v>
      </c>
      <c r="D16" s="22" t="s">
        <v>22</v>
      </c>
      <c r="E16" s="23" t="s">
        <v>77</v>
      </c>
      <c r="F16" s="23" t="s">
        <v>79</v>
      </c>
      <c r="G16" s="23" t="s">
        <v>170</v>
      </c>
      <c r="H16" s="23"/>
      <c r="I16" s="24">
        <v>58.75</v>
      </c>
      <c r="J16" s="47"/>
      <c r="K16" s="48">
        <f t="shared" si="0"/>
        <v>0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</row>
    <row r="17" spans="1:46" ht="12" customHeight="1" x14ac:dyDescent="0.25">
      <c r="A17" s="19"/>
      <c r="B17" s="23" t="s">
        <v>18</v>
      </c>
      <c r="C17" s="21" t="s">
        <v>60</v>
      </c>
      <c r="D17" s="22" t="s">
        <v>22</v>
      </c>
      <c r="E17" s="23" t="s">
        <v>77</v>
      </c>
      <c r="F17" s="23" t="s">
        <v>79</v>
      </c>
      <c r="G17" s="23" t="s">
        <v>171</v>
      </c>
      <c r="H17" s="23"/>
      <c r="I17" s="24">
        <v>43.75</v>
      </c>
      <c r="J17" s="47"/>
      <c r="K17" s="48">
        <f t="shared" si="0"/>
        <v>0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</row>
    <row r="18" spans="1:46" ht="12" customHeight="1" x14ac:dyDescent="0.25">
      <c r="A18" s="19"/>
      <c r="B18" s="23" t="s">
        <v>18</v>
      </c>
      <c r="C18" s="21" t="s">
        <v>60</v>
      </c>
      <c r="D18" s="22" t="s">
        <v>22</v>
      </c>
      <c r="E18" s="23" t="s">
        <v>77</v>
      </c>
      <c r="F18" s="23" t="s">
        <v>78</v>
      </c>
      <c r="G18" s="23" t="s">
        <v>172</v>
      </c>
      <c r="H18" s="23"/>
      <c r="I18" s="24">
        <v>50.25</v>
      </c>
      <c r="J18" s="47"/>
      <c r="K18" s="48">
        <f t="shared" si="0"/>
        <v>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</row>
    <row r="19" spans="1:46" ht="12" customHeight="1" x14ac:dyDescent="0.25">
      <c r="A19" s="19"/>
      <c r="B19" s="23" t="s">
        <v>18</v>
      </c>
      <c r="C19" s="21" t="s">
        <v>60</v>
      </c>
      <c r="D19" s="22" t="s">
        <v>173</v>
      </c>
      <c r="E19" s="23" t="s">
        <v>77</v>
      </c>
      <c r="F19" s="23" t="s">
        <v>124</v>
      </c>
      <c r="G19" s="23" t="s">
        <v>125</v>
      </c>
      <c r="H19" s="23"/>
      <c r="I19" s="24">
        <v>62.5</v>
      </c>
      <c r="J19" s="47"/>
      <c r="K19" s="48">
        <f t="shared" si="0"/>
        <v>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</row>
    <row r="20" spans="1:46" ht="12" customHeight="1" x14ac:dyDescent="0.25">
      <c r="A20" s="19"/>
      <c r="B20" s="23" t="s">
        <v>18</v>
      </c>
      <c r="C20" s="21" t="s">
        <v>60</v>
      </c>
      <c r="D20" s="22" t="s">
        <v>173</v>
      </c>
      <c r="E20" s="23" t="s">
        <v>77</v>
      </c>
      <c r="F20" s="23" t="s">
        <v>124</v>
      </c>
      <c r="G20" s="23" t="s">
        <v>174</v>
      </c>
      <c r="H20" s="23"/>
      <c r="I20" s="24">
        <v>96</v>
      </c>
      <c r="J20" s="47"/>
      <c r="K20" s="48">
        <f t="shared" si="0"/>
        <v>0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</row>
    <row r="21" spans="1:46" ht="12" customHeight="1" x14ac:dyDescent="0.25">
      <c r="A21" s="65"/>
      <c r="B21" s="65"/>
      <c r="C21" s="65"/>
      <c r="D21" s="65"/>
      <c r="E21" s="66" t="s">
        <v>175</v>
      </c>
      <c r="F21" s="65"/>
      <c r="G21" s="65"/>
      <c r="H21" s="65"/>
      <c r="I21" s="65"/>
      <c r="J21" s="65"/>
      <c r="K21" s="65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</row>
    <row r="22" spans="1:46" ht="12" customHeight="1" x14ac:dyDescent="0.25">
      <c r="A22" s="18"/>
      <c r="B22" s="23" t="s">
        <v>10</v>
      </c>
      <c r="C22" s="21" t="s">
        <v>11</v>
      </c>
      <c r="D22" s="22" t="s">
        <v>53</v>
      </c>
      <c r="E22" s="23" t="s">
        <v>176</v>
      </c>
      <c r="F22" s="23" t="s">
        <v>177</v>
      </c>
      <c r="G22" s="23" t="s">
        <v>178</v>
      </c>
      <c r="H22" s="23">
        <v>2022</v>
      </c>
      <c r="I22" s="24">
        <v>30.25</v>
      </c>
      <c r="J22" s="47"/>
      <c r="K22" s="48">
        <f t="shared" ref="K22:K32" si="1">I22*J22</f>
        <v>0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</row>
    <row r="23" spans="1:46" ht="12" customHeight="1" x14ac:dyDescent="0.25">
      <c r="A23" s="18"/>
      <c r="B23" s="23" t="s">
        <v>10</v>
      </c>
      <c r="C23" s="21" t="s">
        <v>11</v>
      </c>
      <c r="D23" s="22" t="s">
        <v>146</v>
      </c>
      <c r="E23" s="23" t="s">
        <v>12</v>
      </c>
      <c r="F23" s="23" t="s">
        <v>160</v>
      </c>
      <c r="G23" s="23" t="s">
        <v>179</v>
      </c>
      <c r="H23" s="23">
        <v>2022</v>
      </c>
      <c r="I23" s="24">
        <v>17.75</v>
      </c>
      <c r="J23" s="47"/>
      <c r="K23" s="48">
        <f t="shared" si="1"/>
        <v>0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</row>
    <row r="24" spans="1:46" ht="12" customHeight="1" x14ac:dyDescent="0.25">
      <c r="A24" s="18"/>
      <c r="B24" s="23" t="s">
        <v>10</v>
      </c>
      <c r="C24" s="21" t="s">
        <v>11</v>
      </c>
      <c r="D24" s="22" t="s">
        <v>44</v>
      </c>
      <c r="E24" s="23" t="s">
        <v>41</v>
      </c>
      <c r="F24" s="23" t="s">
        <v>180</v>
      </c>
      <c r="G24" s="23" t="s">
        <v>181</v>
      </c>
      <c r="H24" s="23">
        <v>2023</v>
      </c>
      <c r="I24" s="24">
        <v>14.25</v>
      </c>
      <c r="J24" s="47"/>
      <c r="K24" s="48">
        <f t="shared" si="1"/>
        <v>0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</row>
    <row r="25" spans="1:46" ht="12" customHeight="1" x14ac:dyDescent="0.25">
      <c r="A25" s="18"/>
      <c r="B25" s="23" t="s">
        <v>10</v>
      </c>
      <c r="C25" s="21" t="s">
        <v>45</v>
      </c>
      <c r="D25" s="22" t="s">
        <v>15</v>
      </c>
      <c r="E25" s="23" t="s">
        <v>182</v>
      </c>
      <c r="F25" s="23" t="s">
        <v>183</v>
      </c>
      <c r="G25" s="23" t="s">
        <v>184</v>
      </c>
      <c r="H25" s="23">
        <v>2022</v>
      </c>
      <c r="I25" s="24">
        <v>20.75</v>
      </c>
      <c r="J25" s="47"/>
      <c r="K25" s="48">
        <f t="shared" si="1"/>
        <v>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</row>
    <row r="26" spans="1:46" ht="12" customHeight="1" x14ac:dyDescent="0.25">
      <c r="A26" s="18"/>
      <c r="B26" s="23" t="s">
        <v>10</v>
      </c>
      <c r="C26" s="21" t="s">
        <v>111</v>
      </c>
      <c r="D26" s="22" t="s">
        <v>44</v>
      </c>
      <c r="E26" s="23" t="s">
        <v>114</v>
      </c>
      <c r="F26" s="23" t="s">
        <v>116</v>
      </c>
      <c r="G26" s="23" t="s">
        <v>185</v>
      </c>
      <c r="H26" s="23">
        <v>2022</v>
      </c>
      <c r="I26" s="24">
        <v>15.75</v>
      </c>
      <c r="J26" s="47"/>
      <c r="K26" s="48">
        <f t="shared" si="1"/>
        <v>0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</row>
    <row r="27" spans="1:46" ht="12" customHeight="1" x14ac:dyDescent="0.25">
      <c r="A27" s="18"/>
      <c r="B27" s="23" t="s">
        <v>10</v>
      </c>
      <c r="C27" s="21" t="s">
        <v>60</v>
      </c>
      <c r="D27" s="22" t="s">
        <v>44</v>
      </c>
      <c r="E27" s="23" t="s">
        <v>186</v>
      </c>
      <c r="F27" s="23" t="s">
        <v>187</v>
      </c>
      <c r="G27" s="23" t="s">
        <v>188</v>
      </c>
      <c r="H27" s="23">
        <v>2023</v>
      </c>
      <c r="I27" s="24">
        <v>17.75</v>
      </c>
      <c r="J27" s="47"/>
      <c r="K27" s="48">
        <f t="shared" si="1"/>
        <v>0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</row>
    <row r="28" spans="1:46" ht="12" customHeight="1" x14ac:dyDescent="0.25">
      <c r="A28" s="18"/>
      <c r="B28" s="23" t="s">
        <v>10</v>
      </c>
      <c r="C28" s="21" t="s">
        <v>60</v>
      </c>
      <c r="D28" s="22" t="s">
        <v>22</v>
      </c>
      <c r="E28" s="23" t="s">
        <v>189</v>
      </c>
      <c r="F28" s="23" t="s">
        <v>190</v>
      </c>
      <c r="G28" s="23" t="s">
        <v>191</v>
      </c>
      <c r="H28" s="23">
        <v>2019</v>
      </c>
      <c r="I28" s="24">
        <v>20.5</v>
      </c>
      <c r="J28" s="47"/>
      <c r="K28" s="48">
        <f t="shared" si="1"/>
        <v>0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</row>
    <row r="29" spans="1:46" ht="12" customHeight="1" x14ac:dyDescent="0.25">
      <c r="A29" s="18"/>
      <c r="B29" s="23" t="s">
        <v>10</v>
      </c>
      <c r="C29" s="21" t="s">
        <v>60</v>
      </c>
      <c r="D29" s="22" t="s">
        <v>22</v>
      </c>
      <c r="E29" s="23" t="s">
        <v>192</v>
      </c>
      <c r="F29" s="23" t="s">
        <v>72</v>
      </c>
      <c r="G29" s="23" t="s">
        <v>73</v>
      </c>
      <c r="H29" s="23">
        <v>2020</v>
      </c>
      <c r="I29" s="24">
        <v>23</v>
      </c>
      <c r="J29" s="47"/>
      <c r="K29" s="48">
        <f t="shared" si="1"/>
        <v>0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</row>
    <row r="30" spans="1:46" ht="12" customHeight="1" x14ac:dyDescent="0.25">
      <c r="A30" s="18"/>
      <c r="B30" s="23" t="s">
        <v>10</v>
      </c>
      <c r="C30" s="21" t="s">
        <v>111</v>
      </c>
      <c r="D30" s="22" t="s">
        <v>131</v>
      </c>
      <c r="E30" s="23" t="s">
        <v>112</v>
      </c>
      <c r="F30" s="23" t="s">
        <v>113</v>
      </c>
      <c r="G30" s="23" t="s">
        <v>193</v>
      </c>
      <c r="H30" s="23">
        <v>2020</v>
      </c>
      <c r="I30" s="24">
        <v>25</v>
      </c>
      <c r="J30" s="47"/>
      <c r="K30" s="48">
        <f t="shared" si="1"/>
        <v>0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</row>
    <row r="31" spans="1:46" ht="12" customHeight="1" x14ac:dyDescent="0.25">
      <c r="A31" s="18"/>
      <c r="B31" s="23" t="s">
        <v>10</v>
      </c>
      <c r="C31" s="21" t="s">
        <v>60</v>
      </c>
      <c r="D31" s="22" t="s">
        <v>22</v>
      </c>
      <c r="E31" s="23" t="s">
        <v>61</v>
      </c>
      <c r="F31" s="23" t="s">
        <v>129</v>
      </c>
      <c r="G31" s="23" t="s">
        <v>194</v>
      </c>
      <c r="H31" s="23">
        <v>2021</v>
      </c>
      <c r="I31" s="24">
        <v>31</v>
      </c>
      <c r="J31" s="47"/>
      <c r="K31" s="48">
        <f t="shared" si="1"/>
        <v>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</row>
    <row r="32" spans="1:46" ht="12" customHeight="1" x14ac:dyDescent="0.25">
      <c r="A32" s="18"/>
      <c r="B32" s="23" t="s">
        <v>10</v>
      </c>
      <c r="C32" s="21" t="s">
        <v>111</v>
      </c>
      <c r="D32" s="22" t="s">
        <v>53</v>
      </c>
      <c r="E32" s="23" t="s">
        <v>114</v>
      </c>
      <c r="F32" s="23" t="s">
        <v>115</v>
      </c>
      <c r="G32" s="23" t="s">
        <v>195</v>
      </c>
      <c r="H32" s="23">
        <v>2018</v>
      </c>
      <c r="I32" s="24">
        <v>41.5</v>
      </c>
      <c r="J32" s="47"/>
      <c r="K32" s="48">
        <f t="shared" si="1"/>
        <v>0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</row>
    <row r="33" spans="1:46" ht="12" customHeight="1" x14ac:dyDescent="0.25">
      <c r="A33" s="65"/>
      <c r="B33" s="65"/>
      <c r="C33" s="65"/>
      <c r="D33" s="65"/>
      <c r="E33" s="66" t="s">
        <v>196</v>
      </c>
      <c r="F33" s="65"/>
      <c r="G33" s="65"/>
      <c r="H33" s="65"/>
      <c r="I33" s="65"/>
      <c r="J33" s="65"/>
      <c r="K33" s="65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</row>
    <row r="34" spans="1:46" ht="12" customHeight="1" x14ac:dyDescent="0.25">
      <c r="A34" s="18"/>
      <c r="B34" s="23" t="s">
        <v>10</v>
      </c>
      <c r="C34" s="21" t="s">
        <v>60</v>
      </c>
      <c r="D34" s="22" t="s">
        <v>22</v>
      </c>
      <c r="E34" s="23" t="s">
        <v>89</v>
      </c>
      <c r="F34" s="23" t="s">
        <v>197</v>
      </c>
      <c r="G34" s="23" t="s">
        <v>198</v>
      </c>
      <c r="H34" s="23">
        <v>2021</v>
      </c>
      <c r="I34" s="24">
        <v>18.75</v>
      </c>
      <c r="J34" s="47"/>
      <c r="K34" s="48">
        <f t="shared" ref="K34:K44" si="2">I34*J34</f>
        <v>0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</row>
    <row r="35" spans="1:46" ht="12" customHeight="1" x14ac:dyDescent="0.25">
      <c r="A35" s="18"/>
      <c r="B35" s="23" t="s">
        <v>10</v>
      </c>
      <c r="C35" s="21" t="s">
        <v>60</v>
      </c>
      <c r="D35" s="22" t="s">
        <v>26</v>
      </c>
      <c r="E35" s="23" t="s">
        <v>80</v>
      </c>
      <c r="F35" s="23" t="s">
        <v>199</v>
      </c>
      <c r="G35" s="23" t="s">
        <v>200</v>
      </c>
      <c r="H35" s="23">
        <v>2021</v>
      </c>
      <c r="I35" s="24">
        <v>19.25</v>
      </c>
      <c r="J35" s="47"/>
      <c r="K35" s="48">
        <f t="shared" si="2"/>
        <v>0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</row>
    <row r="36" spans="1:46" ht="12" customHeight="1" x14ac:dyDescent="0.25">
      <c r="A36" s="18"/>
      <c r="B36" s="23" t="s">
        <v>10</v>
      </c>
      <c r="C36" s="21" t="s">
        <v>11</v>
      </c>
      <c r="D36" s="22" t="s">
        <v>22</v>
      </c>
      <c r="E36" s="23" t="s">
        <v>12</v>
      </c>
      <c r="F36" s="23" t="s">
        <v>201</v>
      </c>
      <c r="G36" s="23" t="s">
        <v>202</v>
      </c>
      <c r="H36" s="23">
        <v>2019</v>
      </c>
      <c r="I36" s="24">
        <v>19.75</v>
      </c>
      <c r="J36" s="47"/>
      <c r="K36" s="48">
        <f t="shared" si="2"/>
        <v>0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</row>
    <row r="37" spans="1:46" ht="12" customHeight="1" x14ac:dyDescent="0.25">
      <c r="A37" s="18"/>
      <c r="B37" s="23" t="s">
        <v>10</v>
      </c>
      <c r="C37" s="21" t="s">
        <v>11</v>
      </c>
      <c r="D37" s="22" t="s">
        <v>15</v>
      </c>
      <c r="E37" s="23" t="s">
        <v>203</v>
      </c>
      <c r="F37" s="23" t="s">
        <v>16</v>
      </c>
      <c r="G37" s="23" t="s">
        <v>204</v>
      </c>
      <c r="H37" s="23">
        <v>2022</v>
      </c>
      <c r="I37" s="24">
        <v>22.25</v>
      </c>
      <c r="J37" s="47"/>
      <c r="K37" s="48">
        <f t="shared" si="2"/>
        <v>0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</row>
    <row r="38" spans="1:46" ht="12" customHeight="1" x14ac:dyDescent="0.25">
      <c r="A38" s="18"/>
      <c r="B38" s="23" t="s">
        <v>10</v>
      </c>
      <c r="C38" s="21" t="s">
        <v>11</v>
      </c>
      <c r="D38" s="22" t="s">
        <v>17</v>
      </c>
      <c r="E38" s="23" t="s">
        <v>12</v>
      </c>
      <c r="F38" s="23" t="s">
        <v>201</v>
      </c>
      <c r="G38" s="23" t="s">
        <v>205</v>
      </c>
      <c r="H38" s="23">
        <v>2018</v>
      </c>
      <c r="I38" s="24">
        <v>22.75</v>
      </c>
      <c r="J38" s="47"/>
      <c r="K38" s="48">
        <f t="shared" si="2"/>
        <v>0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</row>
    <row r="39" spans="1:46" ht="12" customHeight="1" x14ac:dyDescent="0.25">
      <c r="A39" s="18"/>
      <c r="B39" s="23" t="s">
        <v>10</v>
      </c>
      <c r="C39" s="21" t="s">
        <v>11</v>
      </c>
      <c r="D39" s="22" t="s">
        <v>15</v>
      </c>
      <c r="E39" s="23" t="s">
        <v>29</v>
      </c>
      <c r="F39" s="23" t="s">
        <v>30</v>
      </c>
      <c r="G39" s="23" t="s">
        <v>206</v>
      </c>
      <c r="H39" s="23">
        <v>2022</v>
      </c>
      <c r="I39" s="24">
        <v>24.75</v>
      </c>
      <c r="J39" s="47"/>
      <c r="K39" s="48">
        <f t="shared" si="2"/>
        <v>0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</row>
    <row r="40" spans="1:46" ht="12" customHeight="1" x14ac:dyDescent="0.25">
      <c r="A40" s="18"/>
      <c r="B40" s="23" t="s">
        <v>10</v>
      </c>
      <c r="C40" s="21" t="s">
        <v>11</v>
      </c>
      <c r="D40" s="22" t="s">
        <v>14</v>
      </c>
      <c r="E40" s="23" t="s">
        <v>207</v>
      </c>
      <c r="F40" s="23" t="s">
        <v>208</v>
      </c>
      <c r="G40" s="23" t="s">
        <v>209</v>
      </c>
      <c r="H40" s="23">
        <v>2023</v>
      </c>
      <c r="I40" s="24">
        <v>26.25</v>
      </c>
      <c r="J40" s="47"/>
      <c r="K40" s="48">
        <f t="shared" si="2"/>
        <v>0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</row>
    <row r="41" spans="1:46" ht="12" customHeight="1" x14ac:dyDescent="0.25">
      <c r="A41" s="18"/>
      <c r="B41" s="23" t="s">
        <v>10</v>
      </c>
      <c r="C41" s="21" t="s">
        <v>11</v>
      </c>
      <c r="D41" s="22"/>
      <c r="E41" s="23" t="s">
        <v>210</v>
      </c>
      <c r="F41" s="23" t="s">
        <v>211</v>
      </c>
      <c r="G41" s="23" t="s">
        <v>212</v>
      </c>
      <c r="H41" s="23">
        <v>2017</v>
      </c>
      <c r="I41" s="24">
        <v>26.25</v>
      </c>
      <c r="J41" s="47"/>
      <c r="K41" s="48">
        <f t="shared" si="2"/>
        <v>0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</row>
    <row r="42" spans="1:46" ht="12" customHeight="1" x14ac:dyDescent="0.25">
      <c r="A42" s="18"/>
      <c r="B42" s="23" t="s">
        <v>10</v>
      </c>
      <c r="C42" s="21" t="s">
        <v>45</v>
      </c>
      <c r="D42" s="22" t="s">
        <v>22</v>
      </c>
      <c r="E42" s="23" t="s">
        <v>213</v>
      </c>
      <c r="F42" s="23" t="s">
        <v>130</v>
      </c>
      <c r="G42" s="23" t="s">
        <v>214</v>
      </c>
      <c r="H42" s="23">
        <v>2021</v>
      </c>
      <c r="I42" s="24">
        <v>29.25</v>
      </c>
      <c r="J42" s="47"/>
      <c r="K42" s="48">
        <f t="shared" si="2"/>
        <v>0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</row>
    <row r="43" spans="1:46" ht="12" customHeight="1" x14ac:dyDescent="0.25">
      <c r="A43" s="18"/>
      <c r="B43" s="23" t="s">
        <v>10</v>
      </c>
      <c r="C43" s="21" t="s">
        <v>60</v>
      </c>
      <c r="D43" s="22" t="s">
        <v>22</v>
      </c>
      <c r="E43" s="23" t="s">
        <v>61</v>
      </c>
      <c r="F43" s="23" t="s">
        <v>62</v>
      </c>
      <c r="G43" s="23" t="s">
        <v>133</v>
      </c>
      <c r="H43" s="23">
        <v>2019</v>
      </c>
      <c r="I43" s="24">
        <v>30.25</v>
      </c>
      <c r="J43" s="47"/>
      <c r="K43" s="48">
        <f t="shared" si="2"/>
        <v>0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</row>
    <row r="44" spans="1:46" ht="12" customHeight="1" x14ac:dyDescent="0.25">
      <c r="A44" s="18"/>
      <c r="B44" s="23" t="s">
        <v>10</v>
      </c>
      <c r="C44" s="21" t="s">
        <v>60</v>
      </c>
      <c r="D44" s="22" t="s">
        <v>22</v>
      </c>
      <c r="E44" s="23" t="s">
        <v>68</v>
      </c>
      <c r="F44" s="23" t="s">
        <v>215</v>
      </c>
      <c r="G44" s="23" t="s">
        <v>216</v>
      </c>
      <c r="H44" s="23">
        <v>2022</v>
      </c>
      <c r="I44" s="24">
        <v>36</v>
      </c>
      <c r="J44" s="47"/>
      <c r="K44" s="48">
        <f t="shared" si="2"/>
        <v>0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</row>
    <row r="45" spans="1:46" ht="12" customHeight="1" x14ac:dyDescent="0.25">
      <c r="A45" s="65"/>
      <c r="B45" s="65"/>
      <c r="C45" s="65"/>
      <c r="D45" s="65"/>
      <c r="E45" s="66" t="s">
        <v>217</v>
      </c>
      <c r="F45" s="65"/>
      <c r="G45" s="65"/>
      <c r="H45" s="65"/>
      <c r="I45" s="65"/>
      <c r="J45" s="65"/>
      <c r="K45" s="65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</row>
    <row r="46" spans="1:46" ht="12" customHeight="1" x14ac:dyDescent="0.25">
      <c r="A46" s="18"/>
      <c r="B46" s="23" t="s">
        <v>10</v>
      </c>
      <c r="C46" s="21" t="s">
        <v>11</v>
      </c>
      <c r="D46" s="22" t="s">
        <v>14</v>
      </c>
      <c r="E46" s="23" t="s">
        <v>35</v>
      </c>
      <c r="F46" s="23" t="s">
        <v>218</v>
      </c>
      <c r="G46" s="23" t="s">
        <v>219</v>
      </c>
      <c r="H46" s="23">
        <v>2021</v>
      </c>
      <c r="I46" s="24">
        <v>8.5</v>
      </c>
      <c r="J46" s="47"/>
      <c r="K46" s="48">
        <f t="shared" ref="K46:K52" si="3">I46*J46</f>
        <v>0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</row>
    <row r="47" spans="1:46" ht="12" customHeight="1" x14ac:dyDescent="0.25">
      <c r="A47" s="18"/>
      <c r="B47" s="23" t="s">
        <v>10</v>
      </c>
      <c r="C47" s="21" t="s">
        <v>60</v>
      </c>
      <c r="D47" s="22" t="s">
        <v>22</v>
      </c>
      <c r="E47" s="23" t="s">
        <v>61</v>
      </c>
      <c r="F47" s="23" t="s">
        <v>65</v>
      </c>
      <c r="G47" s="23" t="s">
        <v>220</v>
      </c>
      <c r="H47" s="23">
        <v>2022</v>
      </c>
      <c r="I47" s="24">
        <v>11.75</v>
      </c>
      <c r="J47" s="47"/>
      <c r="K47" s="48">
        <f t="shared" si="3"/>
        <v>0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</row>
    <row r="48" spans="1:46" ht="12" customHeight="1" x14ac:dyDescent="0.25">
      <c r="A48" s="18"/>
      <c r="B48" s="23" t="s">
        <v>10</v>
      </c>
      <c r="C48" s="21" t="s">
        <v>60</v>
      </c>
      <c r="D48" s="22" t="s">
        <v>22</v>
      </c>
      <c r="E48" s="23" t="s">
        <v>61</v>
      </c>
      <c r="F48" s="23" t="s">
        <v>65</v>
      </c>
      <c r="G48" s="23" t="s">
        <v>221</v>
      </c>
      <c r="H48" s="23">
        <v>2022</v>
      </c>
      <c r="I48" s="24">
        <v>12</v>
      </c>
      <c r="J48" s="47"/>
      <c r="K48" s="48">
        <f t="shared" si="3"/>
        <v>0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</row>
    <row r="49" spans="1:46" ht="12" customHeight="1" x14ac:dyDescent="0.25">
      <c r="A49" s="18"/>
      <c r="B49" s="23" t="s">
        <v>10</v>
      </c>
      <c r="C49" s="21" t="s">
        <v>60</v>
      </c>
      <c r="D49" s="22" t="s">
        <v>22</v>
      </c>
      <c r="E49" s="23" t="s">
        <v>61</v>
      </c>
      <c r="F49" s="23" t="s">
        <v>129</v>
      </c>
      <c r="G49" s="23" t="s">
        <v>222</v>
      </c>
      <c r="H49" s="23">
        <v>2023</v>
      </c>
      <c r="I49" s="24">
        <v>14.25</v>
      </c>
      <c r="J49" s="47"/>
      <c r="K49" s="48">
        <f t="shared" si="3"/>
        <v>0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</row>
    <row r="50" spans="1:46" ht="12" customHeight="1" x14ac:dyDescent="0.25">
      <c r="A50" s="18"/>
      <c r="B50" s="23" t="s">
        <v>10</v>
      </c>
      <c r="C50" s="21" t="s">
        <v>93</v>
      </c>
      <c r="D50" s="22" t="s">
        <v>22</v>
      </c>
      <c r="E50" s="23" t="s">
        <v>97</v>
      </c>
      <c r="F50" s="23" t="s">
        <v>139</v>
      </c>
      <c r="G50" s="23" t="s">
        <v>223</v>
      </c>
      <c r="H50" s="23">
        <v>2022</v>
      </c>
      <c r="I50" s="24">
        <v>15.5</v>
      </c>
      <c r="J50" s="47"/>
      <c r="K50" s="48">
        <f t="shared" si="3"/>
        <v>0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</row>
    <row r="51" spans="1:46" ht="12" customHeight="1" x14ac:dyDescent="0.25">
      <c r="A51" s="18"/>
      <c r="B51" s="23" t="s">
        <v>10</v>
      </c>
      <c r="C51" s="21" t="s">
        <v>117</v>
      </c>
      <c r="D51" s="22" t="s">
        <v>22</v>
      </c>
      <c r="E51" s="23" t="s">
        <v>224</v>
      </c>
      <c r="F51" s="23" t="s">
        <v>225</v>
      </c>
      <c r="G51" s="23" t="s">
        <v>226</v>
      </c>
      <c r="H51" s="23">
        <v>2023</v>
      </c>
      <c r="I51" s="24">
        <v>17.75</v>
      </c>
      <c r="J51" s="47"/>
      <c r="K51" s="48">
        <f t="shared" si="3"/>
        <v>0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</row>
    <row r="52" spans="1:46" ht="12" customHeight="1" x14ac:dyDescent="0.25">
      <c r="A52" s="18"/>
      <c r="B52" s="23" t="s">
        <v>10</v>
      </c>
      <c r="C52" s="21" t="s">
        <v>45</v>
      </c>
      <c r="D52" s="22" t="s">
        <v>15</v>
      </c>
      <c r="E52" s="23" t="s">
        <v>51</v>
      </c>
      <c r="F52" s="23" t="s">
        <v>227</v>
      </c>
      <c r="G52" s="23" t="s">
        <v>228</v>
      </c>
      <c r="H52" s="23">
        <v>2023</v>
      </c>
      <c r="I52" s="24">
        <v>21.25</v>
      </c>
      <c r="J52" s="47"/>
      <c r="K52" s="48">
        <f t="shared" si="3"/>
        <v>0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</row>
    <row r="53" spans="1:46" ht="12" customHeight="1" x14ac:dyDescent="0.25">
      <c r="A53" s="65"/>
      <c r="B53" s="65"/>
      <c r="C53" s="65"/>
      <c r="D53" s="65"/>
      <c r="E53" s="66" t="s">
        <v>229</v>
      </c>
      <c r="F53" s="65"/>
      <c r="G53" s="65"/>
      <c r="H53" s="65"/>
      <c r="I53" s="65"/>
      <c r="J53" s="65"/>
      <c r="K53" s="65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</row>
    <row r="54" spans="1:46" ht="12" customHeight="1" x14ac:dyDescent="0.25">
      <c r="A54" s="18"/>
      <c r="B54" s="23" t="s">
        <v>10</v>
      </c>
      <c r="C54" s="21" t="s">
        <v>11</v>
      </c>
      <c r="D54" s="22" t="s">
        <v>15</v>
      </c>
      <c r="E54" s="23" t="s">
        <v>230</v>
      </c>
      <c r="F54" s="23" t="s">
        <v>231</v>
      </c>
      <c r="G54" s="23" t="s">
        <v>232</v>
      </c>
      <c r="H54" s="23">
        <v>2022</v>
      </c>
      <c r="I54" s="24">
        <v>17.75</v>
      </c>
      <c r="J54" s="47"/>
      <c r="K54" s="48">
        <f t="shared" ref="K54:K60" si="4">I54*J54</f>
        <v>0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</row>
    <row r="55" spans="1:46" ht="12" customHeight="1" x14ac:dyDescent="0.25">
      <c r="A55" s="18"/>
      <c r="B55" s="23" t="s">
        <v>10</v>
      </c>
      <c r="C55" s="21" t="s">
        <v>60</v>
      </c>
      <c r="D55" s="22" t="s">
        <v>22</v>
      </c>
      <c r="E55" s="23" t="s">
        <v>80</v>
      </c>
      <c r="F55" s="23" t="s">
        <v>166</v>
      </c>
      <c r="G55" s="23" t="s">
        <v>233</v>
      </c>
      <c r="H55" s="23">
        <v>2021</v>
      </c>
      <c r="I55" s="24">
        <v>18.75</v>
      </c>
      <c r="J55" s="47"/>
      <c r="K55" s="48">
        <f t="shared" si="4"/>
        <v>0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</row>
    <row r="56" spans="1:46" ht="12" customHeight="1" x14ac:dyDescent="0.25">
      <c r="A56" s="18"/>
      <c r="B56" s="23" t="s">
        <v>10</v>
      </c>
      <c r="C56" s="21" t="s">
        <v>11</v>
      </c>
      <c r="D56" s="22" t="s">
        <v>15</v>
      </c>
      <c r="E56" s="23" t="s">
        <v>29</v>
      </c>
      <c r="F56" s="23" t="s">
        <v>31</v>
      </c>
      <c r="G56" s="23" t="s">
        <v>234</v>
      </c>
      <c r="H56" s="23">
        <v>2022</v>
      </c>
      <c r="I56" s="24">
        <v>19</v>
      </c>
      <c r="J56" s="47"/>
      <c r="K56" s="48">
        <f t="shared" si="4"/>
        <v>0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</row>
    <row r="57" spans="1:46" ht="12" customHeight="1" x14ac:dyDescent="0.25">
      <c r="A57" s="18"/>
      <c r="B57" s="23" t="s">
        <v>10</v>
      </c>
      <c r="C57" s="21" t="s">
        <v>93</v>
      </c>
      <c r="D57" s="22" t="s">
        <v>53</v>
      </c>
      <c r="E57" s="23" t="s">
        <v>123</v>
      </c>
      <c r="F57" s="23" t="s">
        <v>127</v>
      </c>
      <c r="G57" s="23" t="s">
        <v>235</v>
      </c>
      <c r="H57" s="23">
        <v>2022</v>
      </c>
      <c r="I57" s="24">
        <v>22</v>
      </c>
      <c r="J57" s="47"/>
      <c r="K57" s="48">
        <f t="shared" si="4"/>
        <v>0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</row>
    <row r="58" spans="1:46" ht="12" customHeight="1" x14ac:dyDescent="0.25">
      <c r="A58" s="18"/>
      <c r="B58" s="23" t="s">
        <v>10</v>
      </c>
      <c r="C58" s="21" t="s">
        <v>60</v>
      </c>
      <c r="D58" s="22" t="s">
        <v>44</v>
      </c>
      <c r="E58" s="23" t="s">
        <v>80</v>
      </c>
      <c r="F58" s="23" t="s">
        <v>59</v>
      </c>
      <c r="G58" s="23" t="s">
        <v>236</v>
      </c>
      <c r="H58" s="23">
        <v>2019</v>
      </c>
      <c r="I58" s="24">
        <v>25</v>
      </c>
      <c r="J58" s="47"/>
      <c r="K58" s="48">
        <f t="shared" si="4"/>
        <v>0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</row>
    <row r="59" spans="1:46" ht="12" customHeight="1" x14ac:dyDescent="0.25">
      <c r="A59" s="18"/>
      <c r="B59" s="23" t="s">
        <v>10</v>
      </c>
      <c r="C59" s="21" t="s">
        <v>93</v>
      </c>
      <c r="D59" s="22" t="s">
        <v>22</v>
      </c>
      <c r="E59" s="23" t="s">
        <v>237</v>
      </c>
      <c r="F59" s="23" t="s">
        <v>238</v>
      </c>
      <c r="G59" s="23" t="s">
        <v>239</v>
      </c>
      <c r="H59" s="23">
        <v>2022</v>
      </c>
      <c r="I59" s="24">
        <v>28.25</v>
      </c>
      <c r="J59" s="47"/>
      <c r="K59" s="48">
        <f t="shared" si="4"/>
        <v>0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</row>
    <row r="60" spans="1:46" ht="12" customHeight="1" x14ac:dyDescent="0.25">
      <c r="A60" s="18"/>
      <c r="B60" s="23" t="s">
        <v>10</v>
      </c>
      <c r="C60" s="21" t="s">
        <v>60</v>
      </c>
      <c r="D60" s="22" t="s">
        <v>44</v>
      </c>
      <c r="E60" s="23" t="s">
        <v>68</v>
      </c>
      <c r="F60" s="23" t="s">
        <v>74</v>
      </c>
      <c r="G60" s="23" t="s">
        <v>75</v>
      </c>
      <c r="H60" s="23">
        <v>2019</v>
      </c>
      <c r="I60" s="24">
        <v>45.5</v>
      </c>
      <c r="J60" s="47"/>
      <c r="K60" s="48">
        <f t="shared" si="4"/>
        <v>0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</row>
    <row r="61" spans="1:46" ht="12" customHeight="1" x14ac:dyDescent="0.25">
      <c r="A61" s="49"/>
      <c r="B61" s="49"/>
      <c r="C61" s="49"/>
      <c r="D61" s="49"/>
      <c r="E61" s="68" t="s">
        <v>240</v>
      </c>
      <c r="F61" s="49"/>
      <c r="G61" s="49"/>
      <c r="H61" s="49"/>
      <c r="I61" s="49"/>
      <c r="J61" s="49"/>
      <c r="K61" s="4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</row>
    <row r="62" spans="1:46" ht="12" customHeight="1" x14ac:dyDescent="0.25">
      <c r="A62" s="49"/>
      <c r="B62" s="23" t="s">
        <v>21</v>
      </c>
      <c r="C62" s="21" t="s">
        <v>11</v>
      </c>
      <c r="D62" s="22" t="s">
        <v>15</v>
      </c>
      <c r="E62" s="23" t="s">
        <v>29</v>
      </c>
      <c r="F62" s="23" t="s">
        <v>31</v>
      </c>
      <c r="G62" s="23" t="s">
        <v>241</v>
      </c>
      <c r="H62" s="23">
        <v>2022</v>
      </c>
      <c r="I62" s="24">
        <v>19</v>
      </c>
      <c r="J62" s="47"/>
      <c r="K62" s="48">
        <f t="shared" ref="K62:K65" si="5">I62*J62</f>
        <v>0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</row>
    <row r="63" spans="1:46" ht="12" customHeight="1" x14ac:dyDescent="0.25">
      <c r="A63" s="49"/>
      <c r="B63" s="23" t="s">
        <v>21</v>
      </c>
      <c r="C63" s="21" t="s">
        <v>93</v>
      </c>
      <c r="D63" s="22" t="s">
        <v>22</v>
      </c>
      <c r="E63" s="23" t="s">
        <v>237</v>
      </c>
      <c r="F63" s="23" t="s">
        <v>238</v>
      </c>
      <c r="G63" s="23" t="s">
        <v>242</v>
      </c>
      <c r="H63" s="23">
        <v>2022</v>
      </c>
      <c r="I63" s="24">
        <v>24.25</v>
      </c>
      <c r="J63" s="47"/>
      <c r="K63" s="48">
        <f t="shared" si="5"/>
        <v>0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</row>
    <row r="64" spans="1:46" ht="12" customHeight="1" x14ac:dyDescent="0.25">
      <c r="A64" s="49"/>
      <c r="B64" s="23" t="s">
        <v>21</v>
      </c>
      <c r="C64" s="21" t="s">
        <v>93</v>
      </c>
      <c r="D64" s="22" t="s">
        <v>15</v>
      </c>
      <c r="E64" s="23" t="s">
        <v>94</v>
      </c>
      <c r="F64" s="23" t="s">
        <v>96</v>
      </c>
      <c r="G64" s="23" t="s">
        <v>243</v>
      </c>
      <c r="H64" s="23">
        <v>2021</v>
      </c>
      <c r="I64" s="24">
        <v>32.75</v>
      </c>
      <c r="J64" s="47"/>
      <c r="K64" s="48">
        <f t="shared" si="5"/>
        <v>0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</row>
    <row r="65" spans="1:46" ht="12" customHeight="1" x14ac:dyDescent="0.25">
      <c r="A65" s="49"/>
      <c r="B65" s="23" t="s">
        <v>21</v>
      </c>
      <c r="C65" s="21" t="s">
        <v>93</v>
      </c>
      <c r="D65" s="22" t="s">
        <v>15</v>
      </c>
      <c r="E65" s="23" t="s">
        <v>94</v>
      </c>
      <c r="F65" s="23" t="s">
        <v>244</v>
      </c>
      <c r="G65" s="23" t="s">
        <v>245</v>
      </c>
      <c r="H65" s="23">
        <v>2022</v>
      </c>
      <c r="I65" s="24">
        <v>33.25</v>
      </c>
      <c r="J65" s="47"/>
      <c r="K65" s="48">
        <f t="shared" si="5"/>
        <v>0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</row>
    <row r="66" spans="1:46" ht="12" customHeight="1" x14ac:dyDescent="0.25">
      <c r="A66" s="69"/>
      <c r="B66" s="70"/>
      <c r="C66" s="70"/>
      <c r="D66" s="70"/>
      <c r="E66" s="71" t="s">
        <v>246</v>
      </c>
      <c r="F66" s="70"/>
      <c r="G66" s="70"/>
      <c r="H66" s="70"/>
      <c r="I66" s="70"/>
      <c r="J66" s="70"/>
      <c r="K66" s="70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</row>
    <row r="67" spans="1:46" ht="12" customHeight="1" x14ac:dyDescent="0.25">
      <c r="A67" s="69"/>
      <c r="B67" s="23" t="s">
        <v>10</v>
      </c>
      <c r="C67" s="21" t="s">
        <v>45</v>
      </c>
      <c r="D67" s="22" t="s">
        <v>14</v>
      </c>
      <c r="E67" s="23" t="s">
        <v>46</v>
      </c>
      <c r="F67" s="23" t="s">
        <v>48</v>
      </c>
      <c r="G67" s="23" t="s">
        <v>247</v>
      </c>
      <c r="H67" s="23"/>
      <c r="I67" s="24">
        <v>28.25</v>
      </c>
      <c r="J67" s="47"/>
      <c r="K67" s="48">
        <f t="shared" ref="K67:K70" si="6">I67*J67</f>
        <v>0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</row>
    <row r="68" spans="1:46" ht="12" customHeight="1" x14ac:dyDescent="0.25">
      <c r="A68" s="69"/>
      <c r="B68" s="23" t="s">
        <v>10</v>
      </c>
      <c r="C68" s="21" t="s">
        <v>45</v>
      </c>
      <c r="D68" s="22" t="s">
        <v>14</v>
      </c>
      <c r="E68" s="23" t="s">
        <v>248</v>
      </c>
      <c r="F68" s="23" t="s">
        <v>47</v>
      </c>
      <c r="G68" s="23" t="s">
        <v>249</v>
      </c>
      <c r="H68" s="23"/>
      <c r="I68" s="24">
        <v>42.5</v>
      </c>
      <c r="J68" s="47"/>
      <c r="K68" s="48">
        <f t="shared" si="6"/>
        <v>0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</row>
    <row r="69" spans="1:46" ht="12" customHeight="1" x14ac:dyDescent="0.25">
      <c r="A69" s="69"/>
      <c r="B69" s="23" t="s">
        <v>10</v>
      </c>
      <c r="C69" s="21" t="s">
        <v>60</v>
      </c>
      <c r="D69" s="22" t="s">
        <v>14</v>
      </c>
      <c r="E69" s="23" t="s">
        <v>250</v>
      </c>
      <c r="F69" s="23" t="s">
        <v>251</v>
      </c>
      <c r="G69" s="23" t="s">
        <v>252</v>
      </c>
      <c r="H69" s="23">
        <v>2016</v>
      </c>
      <c r="I69" s="24">
        <v>45.5</v>
      </c>
      <c r="J69" s="47"/>
      <c r="K69" s="48">
        <f t="shared" si="6"/>
        <v>0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</row>
    <row r="70" spans="1:46" ht="12" customHeight="1" x14ac:dyDescent="0.25">
      <c r="A70" s="69"/>
      <c r="B70" s="23" t="s">
        <v>28</v>
      </c>
      <c r="C70" s="21" t="s">
        <v>45</v>
      </c>
      <c r="D70" s="22" t="s">
        <v>33</v>
      </c>
      <c r="E70" s="23" t="s">
        <v>46</v>
      </c>
      <c r="F70" s="23" t="s">
        <v>49</v>
      </c>
      <c r="G70" s="23" t="s">
        <v>50</v>
      </c>
      <c r="H70" s="23"/>
      <c r="I70" s="24">
        <v>45.75</v>
      </c>
      <c r="J70" s="47"/>
      <c r="K70" s="48">
        <f t="shared" si="6"/>
        <v>0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</row>
    <row r="71" spans="1:46" ht="12" customHeight="1" x14ac:dyDescent="0.25">
      <c r="A71" s="72"/>
      <c r="B71" s="72"/>
      <c r="C71" s="72"/>
      <c r="D71" s="72"/>
      <c r="E71" s="73" t="s">
        <v>253</v>
      </c>
      <c r="F71" s="72"/>
      <c r="G71" s="72"/>
      <c r="H71" s="72"/>
      <c r="I71" s="72"/>
      <c r="J71" s="72"/>
      <c r="K71" s="72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</row>
    <row r="72" spans="1:46" ht="12" customHeight="1" x14ac:dyDescent="0.25">
      <c r="A72" s="72"/>
      <c r="B72" s="23" t="s">
        <v>149</v>
      </c>
      <c r="C72" s="21" t="s">
        <v>93</v>
      </c>
      <c r="D72" s="22" t="s">
        <v>22</v>
      </c>
      <c r="E72" s="23" t="s">
        <v>237</v>
      </c>
      <c r="F72" s="23" t="s">
        <v>254</v>
      </c>
      <c r="G72" s="23" t="s">
        <v>255</v>
      </c>
      <c r="H72" s="23">
        <v>2022</v>
      </c>
      <c r="I72" s="24">
        <v>16</v>
      </c>
      <c r="J72" s="47"/>
      <c r="K72" s="48">
        <f t="shared" ref="K72:K73" si="7">I72*J72</f>
        <v>0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</row>
    <row r="73" spans="1:46" ht="12" customHeight="1" x14ac:dyDescent="0.25">
      <c r="A73" s="72"/>
      <c r="B73" s="23" t="s">
        <v>149</v>
      </c>
      <c r="C73" s="21" t="s">
        <v>93</v>
      </c>
      <c r="D73" s="22" t="s">
        <v>146</v>
      </c>
      <c r="E73" s="23" t="s">
        <v>147</v>
      </c>
      <c r="F73" s="23" t="s">
        <v>148</v>
      </c>
      <c r="G73" s="23" t="s">
        <v>256</v>
      </c>
      <c r="H73" s="23"/>
      <c r="I73" s="24">
        <v>30.25</v>
      </c>
      <c r="J73" s="47"/>
      <c r="K73" s="48">
        <f t="shared" si="7"/>
        <v>0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</row>
    <row r="74" spans="1:46" ht="12" customHeight="1" x14ac:dyDescent="0.25">
      <c r="A74" s="20"/>
      <c r="B74" s="20"/>
      <c r="C74" s="74"/>
      <c r="D74" s="74"/>
      <c r="E74" s="75" t="s">
        <v>257</v>
      </c>
      <c r="F74" s="74"/>
      <c r="G74" s="74"/>
      <c r="H74" s="74"/>
      <c r="I74" s="74"/>
      <c r="J74" s="74"/>
      <c r="K74" s="74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</row>
    <row r="75" spans="1:46" ht="12" customHeight="1" x14ac:dyDescent="0.25">
      <c r="A75" s="76"/>
      <c r="B75" s="23" t="s">
        <v>13</v>
      </c>
      <c r="C75" s="21" t="s">
        <v>11</v>
      </c>
      <c r="D75" s="22" t="s">
        <v>15</v>
      </c>
      <c r="E75" s="23" t="s">
        <v>12</v>
      </c>
      <c r="F75" s="23" t="s">
        <v>258</v>
      </c>
      <c r="G75" s="23" t="s">
        <v>259</v>
      </c>
      <c r="H75" s="23">
        <v>2021</v>
      </c>
      <c r="I75" s="24">
        <v>13.75</v>
      </c>
      <c r="J75" s="47"/>
      <c r="K75" s="48">
        <f t="shared" ref="K75:K82" si="8">I75*J75</f>
        <v>0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</row>
    <row r="76" spans="1:46" ht="12" customHeight="1" x14ac:dyDescent="0.25">
      <c r="A76" s="74"/>
      <c r="B76" s="23" t="s">
        <v>13</v>
      </c>
      <c r="C76" s="21" t="s">
        <v>11</v>
      </c>
      <c r="D76" s="22"/>
      <c r="E76" s="23" t="s">
        <v>12</v>
      </c>
      <c r="F76" s="23" t="s">
        <v>177</v>
      </c>
      <c r="G76" s="23" t="s">
        <v>260</v>
      </c>
      <c r="H76" s="23">
        <v>2022</v>
      </c>
      <c r="I76" s="24">
        <v>15.25</v>
      </c>
      <c r="J76" s="47"/>
      <c r="K76" s="48">
        <f t="shared" si="8"/>
        <v>0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</row>
    <row r="77" spans="1:46" ht="12" customHeight="1" x14ac:dyDescent="0.25">
      <c r="A77" s="76"/>
      <c r="B77" s="23" t="s">
        <v>13</v>
      </c>
      <c r="C77" s="21" t="s">
        <v>11</v>
      </c>
      <c r="D77" s="22" t="s">
        <v>14</v>
      </c>
      <c r="E77" s="23" t="s">
        <v>12</v>
      </c>
      <c r="F77" s="23" t="s">
        <v>19</v>
      </c>
      <c r="G77" s="23" t="s">
        <v>261</v>
      </c>
      <c r="H77" s="23">
        <v>2022</v>
      </c>
      <c r="I77" s="24">
        <v>15.75</v>
      </c>
      <c r="J77" s="47"/>
      <c r="K77" s="48">
        <f t="shared" si="8"/>
        <v>0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</row>
    <row r="78" spans="1:46" ht="12" customHeight="1" x14ac:dyDescent="0.25">
      <c r="A78" s="74"/>
      <c r="B78" s="23" t="s">
        <v>13</v>
      </c>
      <c r="C78" s="21" t="s">
        <v>11</v>
      </c>
      <c r="D78" s="22" t="s">
        <v>15</v>
      </c>
      <c r="E78" s="23" t="s">
        <v>12</v>
      </c>
      <c r="F78" s="23" t="s">
        <v>262</v>
      </c>
      <c r="G78" s="23" t="s">
        <v>263</v>
      </c>
      <c r="H78" s="23">
        <v>2022</v>
      </c>
      <c r="I78" s="24">
        <v>16.25</v>
      </c>
      <c r="J78" s="47"/>
      <c r="K78" s="48">
        <f t="shared" si="8"/>
        <v>0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</row>
    <row r="79" spans="1:46" ht="12" customHeight="1" x14ac:dyDescent="0.25">
      <c r="A79" s="74"/>
      <c r="B79" s="23" t="s">
        <v>13</v>
      </c>
      <c r="C79" s="60" t="s">
        <v>45</v>
      </c>
      <c r="D79" s="63" t="s">
        <v>22</v>
      </c>
      <c r="E79" s="67" t="s">
        <v>264</v>
      </c>
      <c r="F79" s="67" t="s">
        <v>52</v>
      </c>
      <c r="G79" s="67" t="s">
        <v>265</v>
      </c>
      <c r="H79" s="23">
        <v>2021</v>
      </c>
      <c r="I79" s="24">
        <v>16.75</v>
      </c>
      <c r="J79" s="47"/>
      <c r="K79" s="48">
        <f t="shared" si="8"/>
        <v>0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</row>
    <row r="80" spans="1:46" ht="12" customHeight="1" x14ac:dyDescent="0.25">
      <c r="A80" s="74"/>
      <c r="B80" s="23" t="s">
        <v>13</v>
      </c>
      <c r="C80" s="60" t="s">
        <v>11</v>
      </c>
      <c r="D80" s="61" t="s">
        <v>15</v>
      </c>
      <c r="E80" s="62" t="s">
        <v>12</v>
      </c>
      <c r="F80" s="62" t="s">
        <v>16</v>
      </c>
      <c r="G80" s="64" t="s">
        <v>266</v>
      </c>
      <c r="H80" s="23">
        <v>2022</v>
      </c>
      <c r="I80" s="24">
        <v>20</v>
      </c>
      <c r="J80" s="47"/>
      <c r="K80" s="48">
        <f t="shared" si="8"/>
        <v>0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</row>
    <row r="81" spans="1:46" ht="12" customHeight="1" x14ac:dyDescent="0.25">
      <c r="A81" s="74"/>
      <c r="B81" s="23" t="s">
        <v>13</v>
      </c>
      <c r="C81" s="60" t="s">
        <v>11</v>
      </c>
      <c r="D81" s="61" t="s">
        <v>15</v>
      </c>
      <c r="E81" s="62" t="s">
        <v>12</v>
      </c>
      <c r="F81" s="62" t="s">
        <v>267</v>
      </c>
      <c r="G81" s="59" t="s">
        <v>268</v>
      </c>
      <c r="H81" s="23">
        <v>2021</v>
      </c>
      <c r="I81" s="24">
        <v>20</v>
      </c>
      <c r="J81" s="47"/>
      <c r="K81" s="48">
        <f t="shared" si="8"/>
        <v>0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</row>
    <row r="82" spans="1:46" ht="12" customHeight="1" x14ac:dyDescent="0.25">
      <c r="A82" s="74"/>
      <c r="B82" s="23" t="s">
        <v>13</v>
      </c>
      <c r="C82" s="60" t="s">
        <v>11</v>
      </c>
      <c r="D82" s="63" t="s">
        <v>22</v>
      </c>
      <c r="E82" s="67" t="s">
        <v>23</v>
      </c>
      <c r="F82" s="67" t="s">
        <v>24</v>
      </c>
      <c r="G82" s="67" t="s">
        <v>259</v>
      </c>
      <c r="H82" s="23">
        <v>2021</v>
      </c>
      <c r="I82" s="24">
        <v>23.75</v>
      </c>
      <c r="J82" s="47"/>
      <c r="K82" s="48">
        <f t="shared" si="8"/>
        <v>0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</row>
    <row r="83" spans="1:46" ht="12" customHeight="1" x14ac:dyDescent="0.25">
      <c r="A83" s="20"/>
      <c r="B83" s="20"/>
      <c r="C83" s="74"/>
      <c r="D83" s="74"/>
      <c r="E83" s="75" t="s">
        <v>269</v>
      </c>
      <c r="F83" s="74"/>
      <c r="G83" s="74"/>
      <c r="H83" s="74"/>
      <c r="I83" s="74"/>
      <c r="J83" s="74"/>
      <c r="K83" s="74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</row>
    <row r="84" spans="1:46" ht="12" customHeight="1" x14ac:dyDescent="0.25">
      <c r="A84" s="74"/>
      <c r="B84" s="23" t="s">
        <v>13</v>
      </c>
      <c r="C84" s="21" t="s">
        <v>60</v>
      </c>
      <c r="D84" s="22" t="s">
        <v>22</v>
      </c>
      <c r="E84" s="23" t="s">
        <v>270</v>
      </c>
      <c r="F84" s="23" t="s">
        <v>271</v>
      </c>
      <c r="G84" s="23" t="s">
        <v>272</v>
      </c>
      <c r="H84" s="23">
        <v>2023</v>
      </c>
      <c r="I84" s="24">
        <v>13.5</v>
      </c>
      <c r="J84" s="47"/>
      <c r="K84" s="48">
        <f t="shared" ref="K84:K94" si="9">I84*J84</f>
        <v>0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</row>
    <row r="85" spans="1:46" ht="12" customHeight="1" x14ac:dyDescent="0.25">
      <c r="A85" s="74"/>
      <c r="B85" s="23" t="s">
        <v>13</v>
      </c>
      <c r="C85" s="21" t="s">
        <v>60</v>
      </c>
      <c r="D85" s="22" t="s">
        <v>22</v>
      </c>
      <c r="E85" s="23" t="s">
        <v>80</v>
      </c>
      <c r="F85" s="23" t="s">
        <v>273</v>
      </c>
      <c r="G85" s="23" t="s">
        <v>274</v>
      </c>
      <c r="H85" s="23">
        <v>2022</v>
      </c>
      <c r="I85" s="24">
        <v>15.75</v>
      </c>
      <c r="J85" s="47"/>
      <c r="K85" s="48">
        <f t="shared" si="9"/>
        <v>0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</row>
    <row r="86" spans="1:46" ht="12" customHeight="1" x14ac:dyDescent="0.25">
      <c r="A86" s="76"/>
      <c r="B86" s="23" t="s">
        <v>13</v>
      </c>
      <c r="C86" s="21" t="s">
        <v>93</v>
      </c>
      <c r="D86" s="22" t="s">
        <v>22</v>
      </c>
      <c r="E86" s="23" t="s">
        <v>97</v>
      </c>
      <c r="F86" s="23" t="s">
        <v>275</v>
      </c>
      <c r="G86" s="23" t="s">
        <v>276</v>
      </c>
      <c r="H86" s="23">
        <v>2018</v>
      </c>
      <c r="I86" s="24">
        <v>16.75</v>
      </c>
      <c r="J86" s="47"/>
      <c r="K86" s="48">
        <f t="shared" si="9"/>
        <v>0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</row>
    <row r="87" spans="1:46" ht="12" customHeight="1" x14ac:dyDescent="0.25">
      <c r="A87" s="74"/>
      <c r="B87" s="23" t="s">
        <v>13</v>
      </c>
      <c r="C87" s="21" t="s">
        <v>60</v>
      </c>
      <c r="D87" s="22"/>
      <c r="E87" s="23" t="s">
        <v>250</v>
      </c>
      <c r="F87" s="23" t="s">
        <v>251</v>
      </c>
      <c r="G87" s="23" t="s">
        <v>277</v>
      </c>
      <c r="H87" s="23">
        <v>2022</v>
      </c>
      <c r="I87" s="24">
        <v>17.75</v>
      </c>
      <c r="J87" s="47"/>
      <c r="K87" s="48">
        <f t="shared" si="9"/>
        <v>0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</row>
    <row r="88" spans="1:46" ht="12" customHeight="1" x14ac:dyDescent="0.25">
      <c r="A88" s="76"/>
      <c r="B88" s="23" t="s">
        <v>13</v>
      </c>
      <c r="C88" s="21" t="s">
        <v>60</v>
      </c>
      <c r="D88" s="22" t="s">
        <v>22</v>
      </c>
      <c r="E88" s="23" t="s">
        <v>80</v>
      </c>
      <c r="F88" s="23" t="s">
        <v>87</v>
      </c>
      <c r="G88" s="23" t="s">
        <v>278</v>
      </c>
      <c r="H88" s="23">
        <v>2021</v>
      </c>
      <c r="I88" s="24">
        <v>18.75</v>
      </c>
      <c r="J88" s="47"/>
      <c r="K88" s="48">
        <f t="shared" si="9"/>
        <v>0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</row>
    <row r="89" spans="1:46" ht="12" customHeight="1" x14ac:dyDescent="0.25">
      <c r="A89" s="76"/>
      <c r="B89" s="23" t="s">
        <v>13</v>
      </c>
      <c r="C89" s="21" t="s">
        <v>60</v>
      </c>
      <c r="D89" s="22" t="s">
        <v>17</v>
      </c>
      <c r="E89" s="23" t="s">
        <v>80</v>
      </c>
      <c r="F89" s="23" t="s">
        <v>82</v>
      </c>
      <c r="G89" s="23" t="s">
        <v>279</v>
      </c>
      <c r="H89" s="23">
        <v>2022</v>
      </c>
      <c r="I89" s="24">
        <v>19.75</v>
      </c>
      <c r="J89" s="47"/>
      <c r="K89" s="48">
        <f t="shared" si="9"/>
        <v>0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</row>
    <row r="90" spans="1:46" ht="12" customHeight="1" x14ac:dyDescent="0.25">
      <c r="A90" s="76"/>
      <c r="B90" s="23" t="s">
        <v>13</v>
      </c>
      <c r="C90" s="21" t="s">
        <v>45</v>
      </c>
      <c r="D90" s="22" t="s">
        <v>15</v>
      </c>
      <c r="E90" s="23" t="s">
        <v>51</v>
      </c>
      <c r="F90" s="23" t="s">
        <v>183</v>
      </c>
      <c r="G90" s="23" t="s">
        <v>280</v>
      </c>
      <c r="H90" s="23">
        <v>2022</v>
      </c>
      <c r="I90" s="24">
        <v>20.75</v>
      </c>
      <c r="J90" s="47"/>
      <c r="K90" s="48">
        <f t="shared" si="9"/>
        <v>0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</row>
    <row r="91" spans="1:46" ht="12" customHeight="1" x14ac:dyDescent="0.25">
      <c r="A91" s="74"/>
      <c r="B91" s="23" t="s">
        <v>13</v>
      </c>
      <c r="C91" s="21" t="s">
        <v>60</v>
      </c>
      <c r="D91" s="22" t="s">
        <v>44</v>
      </c>
      <c r="E91" s="23" t="s">
        <v>80</v>
      </c>
      <c r="F91" s="23" t="s">
        <v>84</v>
      </c>
      <c r="G91" s="23" t="s">
        <v>85</v>
      </c>
      <c r="H91" s="23" t="s">
        <v>86</v>
      </c>
      <c r="I91" s="24">
        <v>21.25</v>
      </c>
      <c r="J91" s="47"/>
      <c r="K91" s="48">
        <f t="shared" si="9"/>
        <v>0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</row>
    <row r="92" spans="1:46" ht="12" customHeight="1" x14ac:dyDescent="0.25">
      <c r="A92" s="76"/>
      <c r="B92" s="23" t="s">
        <v>13</v>
      </c>
      <c r="C92" s="21" t="s">
        <v>60</v>
      </c>
      <c r="D92" s="22" t="s">
        <v>22</v>
      </c>
      <c r="E92" s="23" t="s">
        <v>68</v>
      </c>
      <c r="F92" s="23" t="s">
        <v>71</v>
      </c>
      <c r="G92" s="23" t="s">
        <v>281</v>
      </c>
      <c r="H92" s="23">
        <v>2023</v>
      </c>
      <c r="I92" s="24">
        <v>23.25</v>
      </c>
      <c r="J92" s="47"/>
      <c r="K92" s="48">
        <f t="shared" si="9"/>
        <v>0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</row>
    <row r="93" spans="1:46" ht="12" customHeight="1" x14ac:dyDescent="0.25">
      <c r="A93" s="74"/>
      <c r="B93" s="23" t="s">
        <v>13</v>
      </c>
      <c r="C93" s="21" t="s">
        <v>60</v>
      </c>
      <c r="D93" s="22" t="s">
        <v>146</v>
      </c>
      <c r="E93" s="23" t="s">
        <v>68</v>
      </c>
      <c r="F93" s="23" t="s">
        <v>282</v>
      </c>
      <c r="G93" s="23" t="s">
        <v>283</v>
      </c>
      <c r="H93" s="23">
        <v>2022</v>
      </c>
      <c r="I93" s="24">
        <v>37.75</v>
      </c>
      <c r="J93" s="47"/>
      <c r="K93" s="48">
        <f t="shared" si="9"/>
        <v>0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</row>
    <row r="94" spans="1:46" ht="12" customHeight="1" x14ac:dyDescent="0.25">
      <c r="A94" s="74"/>
      <c r="B94" s="23" t="s">
        <v>13</v>
      </c>
      <c r="C94" s="21" t="s">
        <v>45</v>
      </c>
      <c r="D94" s="22" t="s">
        <v>53</v>
      </c>
      <c r="E94" s="23" t="s">
        <v>284</v>
      </c>
      <c r="F94" s="23" t="s">
        <v>54</v>
      </c>
      <c r="G94" s="23" t="s">
        <v>285</v>
      </c>
      <c r="H94" s="23">
        <v>2020</v>
      </c>
      <c r="I94" s="24">
        <v>44.25</v>
      </c>
      <c r="J94" s="47"/>
      <c r="K94" s="48">
        <f t="shared" si="9"/>
        <v>0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</row>
    <row r="95" spans="1:46" ht="12" customHeight="1" x14ac:dyDescent="0.25">
      <c r="A95" s="20"/>
      <c r="B95" s="20"/>
      <c r="C95" s="74"/>
      <c r="D95" s="74"/>
      <c r="E95" s="75" t="s">
        <v>286</v>
      </c>
      <c r="F95" s="74"/>
      <c r="G95" s="74"/>
      <c r="H95" s="74"/>
      <c r="I95" s="74"/>
      <c r="J95" s="74"/>
      <c r="K95" s="74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</row>
    <row r="96" spans="1:46" ht="12" customHeight="1" x14ac:dyDescent="0.25">
      <c r="A96" s="76"/>
      <c r="B96" s="23" t="s">
        <v>13</v>
      </c>
      <c r="C96" s="21" t="s">
        <v>11</v>
      </c>
      <c r="D96" s="22" t="s">
        <v>14</v>
      </c>
      <c r="E96" s="23" t="s">
        <v>35</v>
      </c>
      <c r="F96" s="23" t="s">
        <v>218</v>
      </c>
      <c r="G96" s="23" t="s">
        <v>287</v>
      </c>
      <c r="H96" s="23">
        <v>2013</v>
      </c>
      <c r="I96" s="24">
        <v>8.5</v>
      </c>
      <c r="J96" s="47"/>
      <c r="K96" s="48">
        <f t="shared" ref="K96:K108" si="10">I96*J96</f>
        <v>0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</row>
    <row r="97" spans="1:46" ht="12" customHeight="1" x14ac:dyDescent="0.25">
      <c r="A97" s="76"/>
      <c r="B97" s="23" t="s">
        <v>13</v>
      </c>
      <c r="C97" s="21" t="s">
        <v>45</v>
      </c>
      <c r="D97" s="22" t="s">
        <v>53</v>
      </c>
      <c r="E97" s="23" t="s">
        <v>288</v>
      </c>
      <c r="F97" s="23" t="s">
        <v>57</v>
      </c>
      <c r="G97" s="23" t="s">
        <v>289</v>
      </c>
      <c r="H97" s="23">
        <v>2023</v>
      </c>
      <c r="I97" s="24">
        <v>11</v>
      </c>
      <c r="J97" s="47"/>
      <c r="K97" s="48">
        <f t="shared" si="10"/>
        <v>0</v>
      </c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</row>
    <row r="98" spans="1:46" ht="12" customHeight="1" x14ac:dyDescent="0.25">
      <c r="A98" s="76"/>
      <c r="B98" s="23" t="s">
        <v>13</v>
      </c>
      <c r="C98" s="21" t="s">
        <v>11</v>
      </c>
      <c r="D98" s="22" t="s">
        <v>15</v>
      </c>
      <c r="E98" s="23" t="s">
        <v>29</v>
      </c>
      <c r="F98" s="23" t="s">
        <v>31</v>
      </c>
      <c r="G98" s="23" t="s">
        <v>290</v>
      </c>
      <c r="H98" s="23">
        <v>2021</v>
      </c>
      <c r="I98" s="24">
        <v>11.75</v>
      </c>
      <c r="J98" s="47"/>
      <c r="K98" s="48">
        <f t="shared" si="10"/>
        <v>0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</row>
    <row r="99" spans="1:46" ht="12" customHeight="1" x14ac:dyDescent="0.25">
      <c r="A99" s="76"/>
      <c r="B99" s="23" t="s">
        <v>13</v>
      </c>
      <c r="C99" s="21" t="s">
        <v>107</v>
      </c>
      <c r="D99" s="22" t="s">
        <v>15</v>
      </c>
      <c r="E99" s="23" t="s">
        <v>108</v>
      </c>
      <c r="F99" s="23" t="s">
        <v>110</v>
      </c>
      <c r="G99" s="23" t="s">
        <v>291</v>
      </c>
      <c r="H99" s="23">
        <v>2020</v>
      </c>
      <c r="I99" s="24">
        <v>13.5</v>
      </c>
      <c r="J99" s="47"/>
      <c r="K99" s="48">
        <f t="shared" si="10"/>
        <v>0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</row>
    <row r="100" spans="1:46" ht="12" customHeight="1" x14ac:dyDescent="0.25">
      <c r="A100" s="76"/>
      <c r="B100" s="23" t="s">
        <v>13</v>
      </c>
      <c r="C100" s="21" t="s">
        <v>11</v>
      </c>
      <c r="D100" s="22" t="s">
        <v>14</v>
      </c>
      <c r="E100" s="23" t="s">
        <v>292</v>
      </c>
      <c r="F100" s="23" t="s">
        <v>293</v>
      </c>
      <c r="G100" s="23" t="s">
        <v>294</v>
      </c>
      <c r="H100" s="23">
        <v>2022</v>
      </c>
      <c r="I100" s="24">
        <v>14.75</v>
      </c>
      <c r="J100" s="47"/>
      <c r="K100" s="48">
        <f t="shared" si="10"/>
        <v>0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</row>
    <row r="101" spans="1:46" ht="12" customHeight="1" x14ac:dyDescent="0.25">
      <c r="A101" s="74"/>
      <c r="B101" s="23" t="s">
        <v>13</v>
      </c>
      <c r="C101" s="21" t="s">
        <v>11</v>
      </c>
      <c r="D101" s="22" t="s">
        <v>17</v>
      </c>
      <c r="E101" s="23" t="s">
        <v>41</v>
      </c>
      <c r="F101" s="23" t="s">
        <v>42</v>
      </c>
      <c r="G101" s="23" t="s">
        <v>43</v>
      </c>
      <c r="H101" s="23">
        <v>2022</v>
      </c>
      <c r="I101" s="24">
        <v>14.75</v>
      </c>
      <c r="J101" s="47"/>
      <c r="K101" s="48">
        <f t="shared" si="10"/>
        <v>0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</row>
    <row r="102" spans="1:46" ht="12" customHeight="1" x14ac:dyDescent="0.25">
      <c r="A102" s="76"/>
      <c r="B102" s="23" t="s">
        <v>13</v>
      </c>
      <c r="C102" s="21" t="s">
        <v>45</v>
      </c>
      <c r="D102" s="22" t="s">
        <v>53</v>
      </c>
      <c r="E102" s="23" t="s">
        <v>51</v>
      </c>
      <c r="F102" s="23" t="s">
        <v>295</v>
      </c>
      <c r="G102" s="23" t="s">
        <v>296</v>
      </c>
      <c r="H102" s="23">
        <v>2019</v>
      </c>
      <c r="I102" s="24">
        <v>14.75</v>
      </c>
      <c r="J102" s="47"/>
      <c r="K102" s="48">
        <f t="shared" si="10"/>
        <v>0</v>
      </c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</row>
    <row r="103" spans="1:46" ht="12" customHeight="1" x14ac:dyDescent="0.25">
      <c r="A103" s="74"/>
      <c r="B103" s="23" t="s">
        <v>13</v>
      </c>
      <c r="C103" s="21" t="s">
        <v>45</v>
      </c>
      <c r="D103" s="22" t="s">
        <v>15</v>
      </c>
      <c r="E103" s="23" t="s">
        <v>51</v>
      </c>
      <c r="F103" s="23" t="s">
        <v>227</v>
      </c>
      <c r="G103" s="23" t="s">
        <v>297</v>
      </c>
      <c r="H103" s="23">
        <v>2023</v>
      </c>
      <c r="I103" s="24">
        <v>16.25</v>
      </c>
      <c r="J103" s="47"/>
      <c r="K103" s="48">
        <f t="shared" si="10"/>
        <v>0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</row>
    <row r="104" spans="1:46" ht="12" customHeight="1" x14ac:dyDescent="0.25">
      <c r="A104" s="77"/>
      <c r="B104" s="23" t="s">
        <v>13</v>
      </c>
      <c r="C104" s="21" t="s">
        <v>11</v>
      </c>
      <c r="D104" s="22" t="s">
        <v>14</v>
      </c>
      <c r="E104" s="23" t="s">
        <v>35</v>
      </c>
      <c r="F104" s="23" t="s">
        <v>208</v>
      </c>
      <c r="G104" s="23" t="s">
        <v>298</v>
      </c>
      <c r="H104" s="23">
        <v>2022</v>
      </c>
      <c r="I104" s="24">
        <v>16.75</v>
      </c>
      <c r="J104" s="47"/>
      <c r="K104" s="48">
        <f t="shared" si="10"/>
        <v>0</v>
      </c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</row>
    <row r="105" spans="1:46" ht="12" customHeight="1" x14ac:dyDescent="0.25">
      <c r="A105" s="76"/>
      <c r="B105" s="23" t="s">
        <v>13</v>
      </c>
      <c r="C105" s="21" t="s">
        <v>60</v>
      </c>
      <c r="D105" s="22" t="s">
        <v>44</v>
      </c>
      <c r="E105" s="23" t="s">
        <v>299</v>
      </c>
      <c r="F105" s="23" t="s">
        <v>126</v>
      </c>
      <c r="G105" s="23" t="s">
        <v>300</v>
      </c>
      <c r="H105" s="23">
        <v>2022</v>
      </c>
      <c r="I105" s="24">
        <v>17.5</v>
      </c>
      <c r="J105" s="47"/>
      <c r="K105" s="48">
        <f t="shared" si="10"/>
        <v>0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</row>
    <row r="106" spans="1:46" ht="12" customHeight="1" x14ac:dyDescent="0.25">
      <c r="A106" s="76"/>
      <c r="B106" s="23" t="s">
        <v>13</v>
      </c>
      <c r="C106" s="21" t="s">
        <v>93</v>
      </c>
      <c r="D106" s="22" t="s">
        <v>17</v>
      </c>
      <c r="E106" s="23" t="s">
        <v>97</v>
      </c>
      <c r="F106" s="23" t="s">
        <v>98</v>
      </c>
      <c r="G106" s="23" t="s">
        <v>301</v>
      </c>
      <c r="H106" s="23">
        <v>2023</v>
      </c>
      <c r="I106" s="24">
        <v>17.75</v>
      </c>
      <c r="J106" s="47"/>
      <c r="K106" s="48">
        <f t="shared" si="10"/>
        <v>0</v>
      </c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</row>
    <row r="107" spans="1:46" ht="12" customHeight="1" x14ac:dyDescent="0.25">
      <c r="A107" s="74"/>
      <c r="B107" s="23" t="s">
        <v>13</v>
      </c>
      <c r="C107" s="21" t="s">
        <v>45</v>
      </c>
      <c r="D107" s="22" t="s">
        <v>15</v>
      </c>
      <c r="E107" s="23" t="s">
        <v>51</v>
      </c>
      <c r="F107" s="23" t="s">
        <v>227</v>
      </c>
      <c r="G107" s="23" t="s">
        <v>302</v>
      </c>
      <c r="H107" s="23">
        <v>2023</v>
      </c>
      <c r="I107" s="24">
        <v>21.25</v>
      </c>
      <c r="J107" s="47"/>
      <c r="K107" s="48">
        <f t="shared" si="10"/>
        <v>0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</row>
    <row r="108" spans="1:46" ht="12" customHeight="1" x14ac:dyDescent="0.25">
      <c r="A108" s="76"/>
      <c r="B108" s="23" t="s">
        <v>13</v>
      </c>
      <c r="C108" s="21" t="s">
        <v>60</v>
      </c>
      <c r="D108" s="22" t="s">
        <v>22</v>
      </c>
      <c r="E108" s="23" t="s">
        <v>61</v>
      </c>
      <c r="F108" s="23" t="s">
        <v>66</v>
      </c>
      <c r="G108" s="23" t="s">
        <v>303</v>
      </c>
      <c r="H108" s="23">
        <v>2022</v>
      </c>
      <c r="I108" s="24">
        <v>36.75</v>
      </c>
      <c r="J108" s="47"/>
      <c r="K108" s="48">
        <f t="shared" si="10"/>
        <v>0</v>
      </c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</row>
    <row r="109" spans="1:46" ht="12" customHeight="1" x14ac:dyDescent="0.25">
      <c r="A109" s="20"/>
      <c r="B109" s="20"/>
      <c r="C109" s="74"/>
      <c r="D109" s="74"/>
      <c r="E109" s="75" t="s">
        <v>304</v>
      </c>
      <c r="F109" s="74"/>
      <c r="G109" s="74"/>
      <c r="H109" s="74"/>
      <c r="I109" s="74"/>
      <c r="J109" s="74"/>
      <c r="K109" s="74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</row>
    <row r="110" spans="1:46" ht="12" customHeight="1" x14ac:dyDescent="0.25">
      <c r="A110" s="74"/>
      <c r="B110" s="23" t="s">
        <v>13</v>
      </c>
      <c r="C110" s="21" t="s">
        <v>45</v>
      </c>
      <c r="D110" s="22" t="s">
        <v>53</v>
      </c>
      <c r="E110" s="23" t="s">
        <v>305</v>
      </c>
      <c r="F110" s="23" t="s">
        <v>58</v>
      </c>
      <c r="G110" s="23" t="s">
        <v>306</v>
      </c>
      <c r="H110" s="23">
        <v>2022</v>
      </c>
      <c r="I110" s="24">
        <v>10.5</v>
      </c>
      <c r="J110" s="47"/>
      <c r="K110" s="48">
        <f t="shared" ref="K110:K114" si="11">I110*J110</f>
        <v>0</v>
      </c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</row>
    <row r="111" spans="1:46" ht="12" customHeight="1" x14ac:dyDescent="0.25">
      <c r="A111" s="76"/>
      <c r="B111" s="23" t="s">
        <v>13</v>
      </c>
      <c r="C111" s="21" t="s">
        <v>60</v>
      </c>
      <c r="D111" s="22" t="s">
        <v>22</v>
      </c>
      <c r="E111" s="23" t="s">
        <v>307</v>
      </c>
      <c r="F111" s="23" t="s">
        <v>308</v>
      </c>
      <c r="G111" s="23" t="s">
        <v>309</v>
      </c>
      <c r="H111" s="23">
        <v>2023</v>
      </c>
      <c r="I111" s="24">
        <v>16.75</v>
      </c>
      <c r="J111" s="47"/>
      <c r="K111" s="48">
        <f t="shared" si="11"/>
        <v>0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</row>
    <row r="112" spans="1:46" ht="12" customHeight="1" x14ac:dyDescent="0.25">
      <c r="A112" s="74"/>
      <c r="B112" s="23" t="s">
        <v>13</v>
      </c>
      <c r="C112" s="21" t="s">
        <v>93</v>
      </c>
      <c r="D112" s="22" t="s">
        <v>15</v>
      </c>
      <c r="E112" s="23" t="s">
        <v>101</v>
      </c>
      <c r="F112" s="23" t="s">
        <v>102</v>
      </c>
      <c r="G112" s="23" t="s">
        <v>310</v>
      </c>
      <c r="H112" s="23">
        <v>2021</v>
      </c>
      <c r="I112" s="24">
        <v>17.75</v>
      </c>
      <c r="J112" s="47"/>
      <c r="K112" s="48">
        <f t="shared" si="11"/>
        <v>0</v>
      </c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</row>
    <row r="113" spans="1:46" ht="12" customHeight="1" x14ac:dyDescent="0.25">
      <c r="A113" s="74"/>
      <c r="B113" s="23" t="s">
        <v>13</v>
      </c>
      <c r="C113" s="21" t="s">
        <v>45</v>
      </c>
      <c r="D113" s="22" t="s">
        <v>53</v>
      </c>
      <c r="E113" s="23" t="s">
        <v>311</v>
      </c>
      <c r="F113" s="23" t="s">
        <v>54</v>
      </c>
      <c r="G113" s="23" t="s">
        <v>312</v>
      </c>
      <c r="H113" s="23">
        <v>2020</v>
      </c>
      <c r="I113" s="24">
        <v>20.75</v>
      </c>
      <c r="J113" s="47"/>
      <c r="K113" s="48">
        <f t="shared" si="11"/>
        <v>0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</row>
    <row r="114" spans="1:46" ht="12" customHeight="1" x14ac:dyDescent="0.25">
      <c r="A114" s="74"/>
      <c r="B114" s="23" t="s">
        <v>13</v>
      </c>
      <c r="C114" s="21" t="s">
        <v>117</v>
      </c>
      <c r="D114" s="22" t="s">
        <v>22</v>
      </c>
      <c r="E114" s="23" t="s">
        <v>224</v>
      </c>
      <c r="F114" s="23" t="s">
        <v>225</v>
      </c>
      <c r="G114" s="23" t="s">
        <v>313</v>
      </c>
      <c r="H114" s="23">
        <v>2021</v>
      </c>
      <c r="I114" s="24">
        <v>21</v>
      </c>
      <c r="J114" s="47"/>
      <c r="K114" s="48">
        <f t="shared" si="11"/>
        <v>0</v>
      </c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</row>
    <row r="115" spans="1:46" ht="12" customHeight="1" x14ac:dyDescent="0.25">
      <c r="A115" s="74"/>
      <c r="B115" s="23" t="s">
        <v>13</v>
      </c>
      <c r="C115" s="21" t="s">
        <v>60</v>
      </c>
      <c r="D115" s="22" t="s">
        <v>44</v>
      </c>
      <c r="E115" s="23" t="s">
        <v>270</v>
      </c>
      <c r="F115" s="23" t="s">
        <v>314</v>
      </c>
      <c r="G115" s="23" t="s">
        <v>315</v>
      </c>
      <c r="H115" s="23">
        <v>2023</v>
      </c>
      <c r="I115" s="24">
        <v>24.75</v>
      </c>
      <c r="J115" s="47"/>
      <c r="K115" s="48">
        <f t="shared" ref="K115:K117" si="12">I115*J115</f>
        <v>0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</row>
    <row r="116" spans="1:46" ht="12" customHeight="1" x14ac:dyDescent="0.25">
      <c r="A116" s="77"/>
      <c r="B116" s="23" t="s">
        <v>13</v>
      </c>
      <c r="C116" s="21" t="s">
        <v>11</v>
      </c>
      <c r="D116" s="22" t="s">
        <v>22</v>
      </c>
      <c r="E116" s="23" t="s">
        <v>316</v>
      </c>
      <c r="F116" s="23" t="s">
        <v>317</v>
      </c>
      <c r="G116" s="23" t="s">
        <v>318</v>
      </c>
      <c r="H116" s="23">
        <v>2021</v>
      </c>
      <c r="I116" s="24">
        <v>30.25</v>
      </c>
      <c r="J116" s="47"/>
      <c r="K116" s="48">
        <f t="shared" si="12"/>
        <v>0</v>
      </c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</row>
    <row r="117" spans="1:46" ht="12" customHeight="1" x14ac:dyDescent="0.25">
      <c r="A117" s="76"/>
      <c r="B117" s="23" t="s">
        <v>13</v>
      </c>
      <c r="C117" s="21" t="s">
        <v>45</v>
      </c>
      <c r="D117" s="22" t="s">
        <v>22</v>
      </c>
      <c r="E117" s="23" t="s">
        <v>213</v>
      </c>
      <c r="F117" s="23" t="s">
        <v>130</v>
      </c>
      <c r="G117" s="23" t="s">
        <v>319</v>
      </c>
      <c r="H117" s="23">
        <v>2022</v>
      </c>
      <c r="I117" s="24">
        <v>30.75</v>
      </c>
      <c r="J117" s="47"/>
      <c r="K117" s="48">
        <f t="shared" si="12"/>
        <v>0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</row>
    <row r="118" spans="1:46" ht="12" customHeight="1" x14ac:dyDescent="0.25">
      <c r="A118" s="20"/>
      <c r="B118" s="20"/>
      <c r="C118" s="74"/>
      <c r="D118" s="74"/>
      <c r="E118" s="75" t="s">
        <v>320</v>
      </c>
      <c r="F118" s="74"/>
      <c r="G118" s="74"/>
      <c r="H118" s="74"/>
      <c r="I118" s="74"/>
      <c r="J118" s="74"/>
      <c r="K118" s="74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</row>
    <row r="119" spans="1:46" ht="12" customHeight="1" x14ac:dyDescent="0.25">
      <c r="A119" s="76"/>
      <c r="B119" s="23" t="s">
        <v>13</v>
      </c>
      <c r="C119" s="21" t="s">
        <v>60</v>
      </c>
      <c r="D119" s="22" t="s">
        <v>22</v>
      </c>
      <c r="E119" s="23" t="s">
        <v>89</v>
      </c>
      <c r="F119" s="23" t="s">
        <v>197</v>
      </c>
      <c r="G119" s="23" t="s">
        <v>321</v>
      </c>
      <c r="H119" s="23">
        <v>2021</v>
      </c>
      <c r="I119" s="24">
        <v>16.5</v>
      </c>
      <c r="J119" s="47"/>
      <c r="K119" s="48">
        <f t="shared" ref="K119:K130" si="13">I119*J119</f>
        <v>0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</row>
    <row r="120" spans="1:46" ht="12" customHeight="1" x14ac:dyDescent="0.25">
      <c r="A120" s="76"/>
      <c r="B120" s="23" t="s">
        <v>13</v>
      </c>
      <c r="C120" s="21" t="s">
        <v>60</v>
      </c>
      <c r="D120" s="22" t="s">
        <v>22</v>
      </c>
      <c r="E120" s="23" t="s">
        <v>322</v>
      </c>
      <c r="F120" s="23" t="s">
        <v>92</v>
      </c>
      <c r="G120" s="23" t="s">
        <v>121</v>
      </c>
      <c r="H120" s="23">
        <v>2020</v>
      </c>
      <c r="I120" s="24">
        <v>17.75</v>
      </c>
      <c r="J120" s="47"/>
      <c r="K120" s="48">
        <f t="shared" si="13"/>
        <v>0</v>
      </c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</row>
    <row r="121" spans="1:46" ht="12" customHeight="1" x14ac:dyDescent="0.25">
      <c r="A121" s="76"/>
      <c r="B121" s="23" t="s">
        <v>13</v>
      </c>
      <c r="C121" s="21" t="s">
        <v>93</v>
      </c>
      <c r="D121" s="22" t="s">
        <v>44</v>
      </c>
      <c r="E121" s="23" t="s">
        <v>323</v>
      </c>
      <c r="F121" s="23" t="s">
        <v>324</v>
      </c>
      <c r="G121" s="23" t="s">
        <v>132</v>
      </c>
      <c r="H121" s="23">
        <v>2021</v>
      </c>
      <c r="I121" s="24">
        <v>18</v>
      </c>
      <c r="J121" s="47"/>
      <c r="K121" s="48">
        <f t="shared" si="13"/>
        <v>0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</row>
    <row r="122" spans="1:46" ht="12" customHeight="1" x14ac:dyDescent="0.25">
      <c r="A122" s="76"/>
      <c r="B122" s="23" t="s">
        <v>13</v>
      </c>
      <c r="C122" s="21" t="s">
        <v>93</v>
      </c>
      <c r="D122" s="22" t="s">
        <v>22</v>
      </c>
      <c r="E122" s="23" t="s">
        <v>325</v>
      </c>
      <c r="F122" s="23" t="s">
        <v>99</v>
      </c>
      <c r="G122" s="23" t="s">
        <v>100</v>
      </c>
      <c r="H122" s="23"/>
      <c r="I122" s="24">
        <v>19.5</v>
      </c>
      <c r="J122" s="47"/>
      <c r="K122" s="48">
        <f t="shared" si="13"/>
        <v>0</v>
      </c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</row>
    <row r="123" spans="1:46" ht="12" customHeight="1" x14ac:dyDescent="0.25">
      <c r="A123" s="74"/>
      <c r="B123" s="23" t="s">
        <v>13</v>
      </c>
      <c r="C123" s="21" t="s">
        <v>60</v>
      </c>
      <c r="D123" s="22" t="s">
        <v>22</v>
      </c>
      <c r="E123" s="23" t="s">
        <v>326</v>
      </c>
      <c r="F123" s="23" t="s">
        <v>145</v>
      </c>
      <c r="G123" s="23" t="s">
        <v>327</v>
      </c>
      <c r="H123" s="23">
        <v>2022</v>
      </c>
      <c r="I123" s="24">
        <v>19.75</v>
      </c>
      <c r="J123" s="47"/>
      <c r="K123" s="48">
        <f t="shared" si="13"/>
        <v>0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</row>
    <row r="124" spans="1:46" ht="12" customHeight="1" x14ac:dyDescent="0.25">
      <c r="A124" s="74"/>
      <c r="B124" s="23" t="s">
        <v>13</v>
      </c>
      <c r="C124" s="21" t="s">
        <v>93</v>
      </c>
      <c r="D124" s="22" t="s">
        <v>53</v>
      </c>
      <c r="E124" s="23" t="s">
        <v>328</v>
      </c>
      <c r="F124" s="23" t="s">
        <v>329</v>
      </c>
      <c r="G124" s="23" t="s">
        <v>330</v>
      </c>
      <c r="H124" s="23">
        <v>2021</v>
      </c>
      <c r="I124" s="24">
        <v>20.5</v>
      </c>
      <c r="J124" s="47"/>
      <c r="K124" s="48">
        <f t="shared" si="13"/>
        <v>0</v>
      </c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</row>
    <row r="125" spans="1:46" ht="12" customHeight="1" x14ac:dyDescent="0.25">
      <c r="A125" s="76"/>
      <c r="B125" s="23" t="s">
        <v>13</v>
      </c>
      <c r="C125" s="21" t="s">
        <v>60</v>
      </c>
      <c r="D125" s="22" t="s">
        <v>17</v>
      </c>
      <c r="E125" s="23" t="s">
        <v>322</v>
      </c>
      <c r="F125" s="23" t="s">
        <v>331</v>
      </c>
      <c r="G125" s="23" t="s">
        <v>332</v>
      </c>
      <c r="H125" s="23">
        <v>2021</v>
      </c>
      <c r="I125" s="24">
        <v>22.25</v>
      </c>
      <c r="J125" s="47"/>
      <c r="K125" s="48">
        <f t="shared" si="13"/>
        <v>0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</row>
    <row r="126" spans="1:46" ht="12" customHeight="1" x14ac:dyDescent="0.25">
      <c r="A126" s="76"/>
      <c r="B126" s="23" t="s">
        <v>13</v>
      </c>
      <c r="C126" s="21" t="s">
        <v>93</v>
      </c>
      <c r="D126" s="22" t="s">
        <v>22</v>
      </c>
      <c r="E126" s="23" t="s">
        <v>105</v>
      </c>
      <c r="F126" s="23" t="s">
        <v>128</v>
      </c>
      <c r="G126" s="23" t="s">
        <v>333</v>
      </c>
      <c r="H126" s="23">
        <v>2021</v>
      </c>
      <c r="I126" s="24">
        <v>26.25</v>
      </c>
      <c r="J126" s="47"/>
      <c r="K126" s="48">
        <f t="shared" si="13"/>
        <v>0</v>
      </c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</row>
    <row r="127" spans="1:46" ht="12" customHeight="1" x14ac:dyDescent="0.25">
      <c r="A127" s="76"/>
      <c r="B127" s="23" t="s">
        <v>13</v>
      </c>
      <c r="C127" s="21" t="s">
        <v>60</v>
      </c>
      <c r="D127" s="22"/>
      <c r="E127" s="23" t="s">
        <v>68</v>
      </c>
      <c r="F127" s="23" t="s">
        <v>69</v>
      </c>
      <c r="G127" s="23" t="s">
        <v>70</v>
      </c>
      <c r="H127" s="23">
        <v>2020</v>
      </c>
      <c r="I127" s="24">
        <v>28.75</v>
      </c>
      <c r="J127" s="47"/>
      <c r="K127" s="48">
        <f t="shared" si="13"/>
        <v>0</v>
      </c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</row>
    <row r="128" spans="1:46" ht="12" customHeight="1" x14ac:dyDescent="0.25">
      <c r="A128" s="76"/>
      <c r="B128" s="23" t="s">
        <v>13</v>
      </c>
      <c r="C128" s="21" t="s">
        <v>60</v>
      </c>
      <c r="D128" s="22" t="s">
        <v>22</v>
      </c>
      <c r="E128" s="23" t="s">
        <v>334</v>
      </c>
      <c r="F128" s="23" t="s">
        <v>335</v>
      </c>
      <c r="G128" s="23" t="s">
        <v>336</v>
      </c>
      <c r="H128" s="23">
        <v>2020</v>
      </c>
      <c r="I128" s="24">
        <v>29.75</v>
      </c>
      <c r="J128" s="47"/>
      <c r="K128" s="48">
        <f t="shared" si="13"/>
        <v>0</v>
      </c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</row>
    <row r="129" spans="1:46" ht="12" customHeight="1" x14ac:dyDescent="0.25">
      <c r="A129" s="74"/>
      <c r="B129" s="23" t="s">
        <v>13</v>
      </c>
      <c r="C129" s="21" t="s">
        <v>93</v>
      </c>
      <c r="D129" s="22" t="s">
        <v>15</v>
      </c>
      <c r="E129" s="23" t="s">
        <v>94</v>
      </c>
      <c r="F129" s="23" t="s">
        <v>95</v>
      </c>
      <c r="G129" s="23" t="s">
        <v>337</v>
      </c>
      <c r="H129" s="23">
        <v>2020</v>
      </c>
      <c r="I129" s="24">
        <v>29.75</v>
      </c>
      <c r="J129" s="47"/>
      <c r="K129" s="48">
        <f t="shared" si="13"/>
        <v>0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</row>
    <row r="130" spans="1:46" ht="12" customHeight="1" x14ac:dyDescent="0.25">
      <c r="A130" s="76"/>
      <c r="B130" s="23" t="s">
        <v>13</v>
      </c>
      <c r="C130" s="21" t="s">
        <v>93</v>
      </c>
      <c r="D130" s="22" t="s">
        <v>22</v>
      </c>
      <c r="E130" s="23" t="s">
        <v>338</v>
      </c>
      <c r="F130" s="23" t="s">
        <v>106</v>
      </c>
      <c r="G130" s="23" t="s">
        <v>339</v>
      </c>
      <c r="H130" s="23">
        <v>2020</v>
      </c>
      <c r="I130" s="24">
        <v>34.5</v>
      </c>
      <c r="J130" s="47"/>
      <c r="K130" s="48">
        <f t="shared" si="13"/>
        <v>0</v>
      </c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</row>
    <row r="131" spans="1:46" ht="12" customHeight="1" x14ac:dyDescent="0.25">
      <c r="A131" s="20"/>
      <c r="B131" s="20"/>
      <c r="C131" s="74"/>
      <c r="D131" s="74"/>
      <c r="E131" s="75" t="s">
        <v>340</v>
      </c>
      <c r="F131" s="74"/>
      <c r="G131" s="74"/>
      <c r="H131" s="74"/>
      <c r="I131" s="74"/>
      <c r="J131" s="74"/>
      <c r="K131" s="74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</row>
    <row r="132" spans="1:46" ht="12" customHeight="1" x14ac:dyDescent="0.25">
      <c r="A132" s="76"/>
      <c r="B132" s="23" t="s">
        <v>13</v>
      </c>
      <c r="C132" s="21" t="s">
        <v>11</v>
      </c>
      <c r="D132" s="22"/>
      <c r="E132" s="23" t="s">
        <v>35</v>
      </c>
      <c r="F132" s="23" t="s">
        <v>38</v>
      </c>
      <c r="G132" s="23" t="s">
        <v>341</v>
      </c>
      <c r="H132" s="23">
        <v>2015</v>
      </c>
      <c r="I132" s="24">
        <v>11.5</v>
      </c>
      <c r="J132" s="47"/>
      <c r="K132" s="48">
        <f t="shared" ref="K132:K140" si="14">I132*J132</f>
        <v>0</v>
      </c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</row>
    <row r="133" spans="1:46" ht="12" customHeight="1" x14ac:dyDescent="0.25">
      <c r="A133" s="76"/>
      <c r="B133" s="23" t="s">
        <v>13</v>
      </c>
      <c r="C133" s="21" t="s">
        <v>60</v>
      </c>
      <c r="D133" s="22" t="s">
        <v>44</v>
      </c>
      <c r="E133" s="23" t="s">
        <v>342</v>
      </c>
      <c r="F133" s="23" t="s">
        <v>343</v>
      </c>
      <c r="G133" s="23" t="s">
        <v>344</v>
      </c>
      <c r="H133" s="23">
        <v>2018</v>
      </c>
      <c r="I133" s="24">
        <v>15.5</v>
      </c>
      <c r="J133" s="47"/>
      <c r="K133" s="48">
        <f t="shared" si="14"/>
        <v>0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</row>
    <row r="134" spans="1:46" ht="12" customHeight="1" x14ac:dyDescent="0.25">
      <c r="A134" s="76"/>
      <c r="B134" s="23" t="s">
        <v>13</v>
      </c>
      <c r="C134" s="21" t="s">
        <v>93</v>
      </c>
      <c r="D134" s="22" t="s">
        <v>53</v>
      </c>
      <c r="E134" s="23" t="s">
        <v>123</v>
      </c>
      <c r="F134" s="23" t="s">
        <v>127</v>
      </c>
      <c r="G134" s="23" t="s">
        <v>345</v>
      </c>
      <c r="H134" s="23">
        <v>2016</v>
      </c>
      <c r="I134" s="24">
        <v>17.75</v>
      </c>
      <c r="J134" s="47"/>
      <c r="K134" s="48">
        <f t="shared" si="14"/>
        <v>0</v>
      </c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</row>
    <row r="135" spans="1:46" ht="12" customHeight="1" x14ac:dyDescent="0.25">
      <c r="A135" s="76"/>
      <c r="B135" s="23" t="s">
        <v>13</v>
      </c>
      <c r="C135" s="21" t="s">
        <v>107</v>
      </c>
      <c r="D135" s="22" t="s">
        <v>44</v>
      </c>
      <c r="E135" s="23" t="s">
        <v>108</v>
      </c>
      <c r="F135" s="23" t="s">
        <v>109</v>
      </c>
      <c r="G135" s="23" t="s">
        <v>346</v>
      </c>
      <c r="H135" s="23">
        <v>2017</v>
      </c>
      <c r="I135" s="24">
        <v>22.5</v>
      </c>
      <c r="J135" s="47"/>
      <c r="K135" s="48">
        <f t="shared" si="14"/>
        <v>0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</row>
    <row r="136" spans="1:46" ht="12" customHeight="1" x14ac:dyDescent="0.25">
      <c r="A136" s="76"/>
      <c r="B136" s="23" t="s">
        <v>13</v>
      </c>
      <c r="C136" s="21" t="s">
        <v>11</v>
      </c>
      <c r="D136" s="22" t="s">
        <v>22</v>
      </c>
      <c r="E136" s="23" t="s">
        <v>35</v>
      </c>
      <c r="F136" s="23" t="s">
        <v>347</v>
      </c>
      <c r="G136" s="23" t="s">
        <v>348</v>
      </c>
      <c r="H136" s="23">
        <v>2014</v>
      </c>
      <c r="I136" s="24">
        <v>24.25</v>
      </c>
      <c r="J136" s="47"/>
      <c r="K136" s="48">
        <f t="shared" si="14"/>
        <v>0</v>
      </c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</row>
    <row r="137" spans="1:46" ht="12" customHeight="1" x14ac:dyDescent="0.25">
      <c r="A137" s="76"/>
      <c r="B137" s="23" t="s">
        <v>13</v>
      </c>
      <c r="C137" s="21" t="s">
        <v>60</v>
      </c>
      <c r="D137" s="22" t="s">
        <v>44</v>
      </c>
      <c r="E137" s="23" t="s">
        <v>349</v>
      </c>
      <c r="F137" s="23" t="s">
        <v>350</v>
      </c>
      <c r="G137" s="23" t="s">
        <v>351</v>
      </c>
      <c r="H137" s="23">
        <v>2017</v>
      </c>
      <c r="I137" s="24">
        <v>28.25</v>
      </c>
      <c r="J137" s="47"/>
      <c r="K137" s="48">
        <f t="shared" si="14"/>
        <v>0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</row>
    <row r="138" spans="1:46" ht="12" customHeight="1" x14ac:dyDescent="0.25">
      <c r="A138" s="76"/>
      <c r="B138" s="23" t="s">
        <v>13</v>
      </c>
      <c r="C138" s="21" t="s">
        <v>11</v>
      </c>
      <c r="D138" s="22" t="s">
        <v>26</v>
      </c>
      <c r="E138" s="23" t="s">
        <v>25</v>
      </c>
      <c r="F138" s="23" t="s">
        <v>27</v>
      </c>
      <c r="G138" s="23" t="s">
        <v>352</v>
      </c>
      <c r="H138" s="23">
        <v>2014</v>
      </c>
      <c r="I138" s="24">
        <v>29.5</v>
      </c>
      <c r="J138" s="47"/>
      <c r="K138" s="48">
        <f t="shared" si="14"/>
        <v>0</v>
      </c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</row>
    <row r="139" spans="1:46" ht="12" customHeight="1" x14ac:dyDescent="0.25">
      <c r="A139" s="76"/>
      <c r="B139" s="23" t="s">
        <v>13</v>
      </c>
      <c r="C139" s="21" t="s">
        <v>60</v>
      </c>
      <c r="D139" s="22" t="s">
        <v>44</v>
      </c>
      <c r="E139" s="23" t="s">
        <v>349</v>
      </c>
      <c r="F139" s="23" t="s">
        <v>350</v>
      </c>
      <c r="G139" s="23" t="s">
        <v>353</v>
      </c>
      <c r="H139" s="23">
        <v>2018</v>
      </c>
      <c r="I139" s="24">
        <v>31.25</v>
      </c>
      <c r="J139" s="47"/>
      <c r="K139" s="48">
        <f t="shared" si="14"/>
        <v>0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</row>
    <row r="140" spans="1:46" ht="12" customHeight="1" x14ac:dyDescent="0.25">
      <c r="A140" s="74"/>
      <c r="B140" s="23" t="s">
        <v>13</v>
      </c>
      <c r="C140" s="21" t="s">
        <v>45</v>
      </c>
      <c r="D140" s="22" t="s">
        <v>53</v>
      </c>
      <c r="E140" s="23" t="s">
        <v>55</v>
      </c>
      <c r="F140" s="23" t="s">
        <v>56</v>
      </c>
      <c r="G140" s="23" t="s">
        <v>354</v>
      </c>
      <c r="H140" s="23">
        <v>2018</v>
      </c>
      <c r="I140" s="24">
        <v>32.5</v>
      </c>
      <c r="J140" s="47"/>
      <c r="K140" s="48">
        <f t="shared" si="14"/>
        <v>0</v>
      </c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</row>
    <row r="141" spans="1:46" ht="12" customHeight="1" x14ac:dyDescent="0.25">
      <c r="A141" s="20"/>
      <c r="B141" s="20"/>
      <c r="C141" s="74"/>
      <c r="D141" s="74"/>
      <c r="E141" s="75" t="s">
        <v>355</v>
      </c>
      <c r="F141" s="74"/>
      <c r="G141" s="74"/>
      <c r="H141" s="74"/>
      <c r="I141" s="74"/>
      <c r="J141" s="74"/>
      <c r="K141" s="74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</row>
    <row r="142" spans="1:46" ht="12" customHeight="1" x14ac:dyDescent="0.25">
      <c r="A142" s="76"/>
      <c r="B142" s="23" t="s">
        <v>13</v>
      </c>
      <c r="C142" s="21" t="s">
        <v>11</v>
      </c>
      <c r="D142" s="22" t="s">
        <v>17</v>
      </c>
      <c r="E142" s="23" t="s">
        <v>356</v>
      </c>
      <c r="F142" s="23" t="s">
        <v>20</v>
      </c>
      <c r="G142" s="23" t="s">
        <v>122</v>
      </c>
      <c r="H142" s="23">
        <v>2019</v>
      </c>
      <c r="I142" s="24">
        <v>23.75</v>
      </c>
      <c r="J142" s="47"/>
      <c r="K142" s="48">
        <f t="shared" ref="K142:K147" si="15">I142*J142</f>
        <v>0</v>
      </c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</row>
    <row r="143" spans="1:46" ht="12" customHeight="1" x14ac:dyDescent="0.25">
      <c r="A143" s="74"/>
      <c r="B143" s="23" t="s">
        <v>13</v>
      </c>
      <c r="C143" s="21" t="s">
        <v>11</v>
      </c>
      <c r="D143" s="22" t="s">
        <v>15</v>
      </c>
      <c r="E143" s="23" t="s">
        <v>29</v>
      </c>
      <c r="F143" s="23" t="s">
        <v>30</v>
      </c>
      <c r="G143" s="23" t="s">
        <v>357</v>
      </c>
      <c r="H143" s="23">
        <v>2021</v>
      </c>
      <c r="I143" s="24">
        <v>24.75</v>
      </c>
      <c r="J143" s="47"/>
      <c r="K143" s="48">
        <f t="shared" si="15"/>
        <v>0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</row>
    <row r="144" spans="1:46" ht="12" customHeight="1" x14ac:dyDescent="0.25">
      <c r="A144" s="74"/>
      <c r="B144" s="23" t="s">
        <v>13</v>
      </c>
      <c r="C144" s="21" t="s">
        <v>60</v>
      </c>
      <c r="D144" s="22" t="s">
        <v>44</v>
      </c>
      <c r="E144" s="23" t="s">
        <v>358</v>
      </c>
      <c r="F144" s="23" t="s">
        <v>81</v>
      </c>
      <c r="G144" s="23" t="s">
        <v>359</v>
      </c>
      <c r="H144" s="23">
        <v>2021</v>
      </c>
      <c r="I144" s="24">
        <v>24.5</v>
      </c>
      <c r="J144" s="47"/>
      <c r="K144" s="48">
        <f t="shared" si="15"/>
        <v>0</v>
      </c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</row>
    <row r="145" spans="1:46" ht="12" customHeight="1" x14ac:dyDescent="0.25">
      <c r="A145" s="74"/>
      <c r="B145" s="23" t="s">
        <v>13</v>
      </c>
      <c r="C145" s="21" t="s">
        <v>60</v>
      </c>
      <c r="D145" s="22" t="s">
        <v>15</v>
      </c>
      <c r="E145" s="23" t="s">
        <v>360</v>
      </c>
      <c r="F145" s="23" t="s">
        <v>361</v>
      </c>
      <c r="G145" s="23" t="s">
        <v>362</v>
      </c>
      <c r="H145" s="23">
        <v>2021</v>
      </c>
      <c r="I145" s="24">
        <v>25.25</v>
      </c>
      <c r="J145" s="47"/>
      <c r="K145" s="48">
        <f t="shared" si="15"/>
        <v>0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</row>
    <row r="146" spans="1:46" ht="12" customHeight="1" x14ac:dyDescent="0.25">
      <c r="A146" s="76"/>
      <c r="B146" s="23" t="s">
        <v>13</v>
      </c>
      <c r="C146" s="21" t="s">
        <v>93</v>
      </c>
      <c r="D146" s="22" t="s">
        <v>22</v>
      </c>
      <c r="E146" s="23" t="s">
        <v>328</v>
      </c>
      <c r="F146" s="23" t="s">
        <v>363</v>
      </c>
      <c r="G146" s="23" t="s">
        <v>364</v>
      </c>
      <c r="H146" s="23">
        <v>2020</v>
      </c>
      <c r="I146" s="24">
        <v>52.5</v>
      </c>
      <c r="J146" s="47"/>
      <c r="K146" s="48">
        <f t="shared" si="15"/>
        <v>0</v>
      </c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</row>
    <row r="147" spans="1:46" ht="12" customHeight="1" x14ac:dyDescent="0.25">
      <c r="A147" s="76"/>
      <c r="B147" s="23" t="s">
        <v>13</v>
      </c>
      <c r="C147" s="21" t="s">
        <v>93</v>
      </c>
      <c r="D147" s="22" t="s">
        <v>22</v>
      </c>
      <c r="E147" s="23" t="s">
        <v>365</v>
      </c>
      <c r="F147" s="23" t="s">
        <v>366</v>
      </c>
      <c r="G147" s="23" t="s">
        <v>367</v>
      </c>
      <c r="H147" s="23">
        <v>2020</v>
      </c>
      <c r="I147" s="24">
        <v>60.5</v>
      </c>
      <c r="J147" s="47"/>
      <c r="K147" s="48">
        <f t="shared" si="15"/>
        <v>0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</row>
    <row r="148" spans="1:46" ht="12" customHeight="1" x14ac:dyDescent="0.25">
      <c r="A148" s="20"/>
      <c r="B148" s="20"/>
      <c r="C148" s="74"/>
      <c r="D148" s="74"/>
      <c r="E148" s="75" t="s">
        <v>368</v>
      </c>
      <c r="F148" s="74"/>
      <c r="G148" s="74"/>
      <c r="H148" s="74"/>
      <c r="I148" s="74"/>
      <c r="J148" s="74"/>
      <c r="K148" s="74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</row>
    <row r="149" spans="1:46" ht="12" customHeight="1" x14ac:dyDescent="0.25">
      <c r="A149" s="74"/>
      <c r="B149" s="23" t="s">
        <v>13</v>
      </c>
      <c r="C149" s="21" t="s">
        <v>11</v>
      </c>
      <c r="D149" s="22" t="s">
        <v>14</v>
      </c>
      <c r="E149" s="23" t="s">
        <v>29</v>
      </c>
      <c r="F149" s="23" t="s">
        <v>32</v>
      </c>
      <c r="G149" s="23" t="s">
        <v>34</v>
      </c>
      <c r="H149" s="23">
        <v>2016</v>
      </c>
      <c r="I149" s="24">
        <v>14.5</v>
      </c>
      <c r="J149" s="47"/>
      <c r="K149" s="48">
        <f t="shared" ref="K149:K159" si="16">I149*J149</f>
        <v>0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</row>
    <row r="150" spans="1:46" ht="12" customHeight="1" x14ac:dyDescent="0.25">
      <c r="A150" s="74"/>
      <c r="B150" s="23" t="s">
        <v>13</v>
      </c>
      <c r="C150" s="21" t="s">
        <v>11</v>
      </c>
      <c r="D150" s="22" t="s">
        <v>14</v>
      </c>
      <c r="E150" s="23" t="s">
        <v>230</v>
      </c>
      <c r="F150" s="23" t="s">
        <v>369</v>
      </c>
      <c r="G150" s="23" t="s">
        <v>370</v>
      </c>
      <c r="H150" s="23">
        <v>2022</v>
      </c>
      <c r="I150" s="24">
        <v>16.75</v>
      </c>
      <c r="J150" s="47"/>
      <c r="K150" s="48">
        <f t="shared" si="16"/>
        <v>0</v>
      </c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</row>
    <row r="151" spans="1:46" ht="12" customHeight="1" x14ac:dyDescent="0.25">
      <c r="A151" s="74"/>
      <c r="B151" s="23" t="s">
        <v>13</v>
      </c>
      <c r="C151" s="21" t="s">
        <v>117</v>
      </c>
      <c r="D151" s="22" t="s">
        <v>22</v>
      </c>
      <c r="E151" s="23" t="s">
        <v>118</v>
      </c>
      <c r="F151" s="23" t="s">
        <v>119</v>
      </c>
      <c r="G151" s="23" t="s">
        <v>118</v>
      </c>
      <c r="H151" s="23">
        <v>2021</v>
      </c>
      <c r="I151" s="24">
        <v>19.25</v>
      </c>
      <c r="J151" s="47"/>
      <c r="K151" s="48">
        <f t="shared" si="16"/>
        <v>0</v>
      </c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</row>
    <row r="152" spans="1:46" ht="12" customHeight="1" x14ac:dyDescent="0.25">
      <c r="A152" s="74"/>
      <c r="B152" s="23" t="s">
        <v>13</v>
      </c>
      <c r="C152" s="21" t="s">
        <v>60</v>
      </c>
      <c r="D152" s="22" t="s">
        <v>131</v>
      </c>
      <c r="E152" s="23" t="s">
        <v>89</v>
      </c>
      <c r="F152" s="23" t="s">
        <v>371</v>
      </c>
      <c r="G152" s="23" t="s">
        <v>372</v>
      </c>
      <c r="H152" s="23">
        <v>2022</v>
      </c>
      <c r="I152" s="24">
        <v>23</v>
      </c>
      <c r="J152" s="47"/>
      <c r="K152" s="48">
        <f t="shared" si="16"/>
        <v>0</v>
      </c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</row>
    <row r="153" spans="1:46" ht="12" customHeight="1" x14ac:dyDescent="0.25">
      <c r="A153" s="74"/>
      <c r="B153" s="23" t="s">
        <v>13</v>
      </c>
      <c r="C153" s="21" t="s">
        <v>11</v>
      </c>
      <c r="D153" s="22" t="s">
        <v>14</v>
      </c>
      <c r="E153" s="23" t="s">
        <v>29</v>
      </c>
      <c r="F153" s="23" t="s">
        <v>135</v>
      </c>
      <c r="G153" s="23" t="s">
        <v>136</v>
      </c>
      <c r="H153" s="23">
        <v>2020</v>
      </c>
      <c r="I153" s="24">
        <v>24.75</v>
      </c>
      <c r="J153" s="47"/>
      <c r="K153" s="48">
        <f t="shared" si="16"/>
        <v>0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</row>
    <row r="154" spans="1:46" ht="12" customHeight="1" x14ac:dyDescent="0.25">
      <c r="A154" s="76"/>
      <c r="B154" s="23" t="s">
        <v>13</v>
      </c>
      <c r="C154" s="21" t="s">
        <v>60</v>
      </c>
      <c r="D154" s="22" t="s">
        <v>22</v>
      </c>
      <c r="E154" s="23" t="s">
        <v>373</v>
      </c>
      <c r="F154" s="23" t="s">
        <v>273</v>
      </c>
      <c r="G154" s="23" t="s">
        <v>374</v>
      </c>
      <c r="H154" s="23">
        <v>2021</v>
      </c>
      <c r="I154" s="24">
        <v>25.75</v>
      </c>
      <c r="J154" s="47"/>
      <c r="K154" s="48">
        <f t="shared" si="16"/>
        <v>0</v>
      </c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</row>
    <row r="155" spans="1:46" ht="12" customHeight="1" x14ac:dyDescent="0.25">
      <c r="A155" s="78"/>
      <c r="B155" s="23" t="s">
        <v>13</v>
      </c>
      <c r="C155" s="21" t="s">
        <v>45</v>
      </c>
      <c r="D155" s="22" t="s">
        <v>53</v>
      </c>
      <c r="E155" s="23" t="s">
        <v>288</v>
      </c>
      <c r="F155" s="23" t="s">
        <v>57</v>
      </c>
      <c r="G155" s="23" t="s">
        <v>375</v>
      </c>
      <c r="H155" s="23">
        <v>2019</v>
      </c>
      <c r="I155" s="24">
        <v>27</v>
      </c>
      <c r="J155" s="47"/>
      <c r="K155" s="48">
        <f t="shared" si="16"/>
        <v>0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</row>
    <row r="156" spans="1:46" ht="12" customHeight="1" x14ac:dyDescent="0.25">
      <c r="A156" s="76"/>
      <c r="B156" s="23" t="s">
        <v>13</v>
      </c>
      <c r="C156" s="21" t="s">
        <v>93</v>
      </c>
      <c r="D156" s="22" t="s">
        <v>15</v>
      </c>
      <c r="E156" s="23" t="s">
        <v>376</v>
      </c>
      <c r="F156" s="23" t="s">
        <v>103</v>
      </c>
      <c r="G156" s="23" t="s">
        <v>104</v>
      </c>
      <c r="H156" s="23">
        <v>2019</v>
      </c>
      <c r="I156" s="24">
        <v>40.5</v>
      </c>
      <c r="J156" s="47"/>
      <c r="K156" s="48">
        <f t="shared" si="16"/>
        <v>0</v>
      </c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</row>
    <row r="157" spans="1:46" ht="12" customHeight="1" x14ac:dyDescent="0.25">
      <c r="A157" s="76"/>
      <c r="B157" s="23" t="s">
        <v>13</v>
      </c>
      <c r="C157" s="21" t="s">
        <v>60</v>
      </c>
      <c r="D157" s="22" t="s">
        <v>53</v>
      </c>
      <c r="E157" s="23" t="s">
        <v>88</v>
      </c>
      <c r="F157" s="23" t="s">
        <v>152</v>
      </c>
      <c r="G157" s="23" t="s">
        <v>377</v>
      </c>
      <c r="H157" s="23">
        <v>2021</v>
      </c>
      <c r="I157" s="24">
        <v>40.75</v>
      </c>
      <c r="J157" s="47"/>
      <c r="K157" s="48">
        <f t="shared" si="16"/>
        <v>0</v>
      </c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</row>
    <row r="158" spans="1:46" ht="12" customHeight="1" x14ac:dyDescent="0.25">
      <c r="A158" s="74"/>
      <c r="B158" s="23" t="s">
        <v>13</v>
      </c>
      <c r="C158" s="21" t="s">
        <v>60</v>
      </c>
      <c r="D158" s="22" t="s">
        <v>44</v>
      </c>
      <c r="E158" s="23" t="s">
        <v>68</v>
      </c>
      <c r="F158" s="23" t="s">
        <v>74</v>
      </c>
      <c r="G158" s="23" t="s">
        <v>76</v>
      </c>
      <c r="H158" s="23">
        <v>2018</v>
      </c>
      <c r="I158" s="24">
        <v>48.25</v>
      </c>
      <c r="J158" s="47"/>
      <c r="K158" s="48">
        <f t="shared" si="16"/>
        <v>0</v>
      </c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</row>
    <row r="159" spans="1:46" ht="12" customHeight="1" x14ac:dyDescent="0.25">
      <c r="A159" s="76"/>
      <c r="B159" s="23" t="s">
        <v>13</v>
      </c>
      <c r="C159" s="21" t="s">
        <v>11</v>
      </c>
      <c r="D159" s="22" t="s">
        <v>22</v>
      </c>
      <c r="E159" s="23" t="s">
        <v>316</v>
      </c>
      <c r="F159" s="23" t="s">
        <v>317</v>
      </c>
      <c r="G159" s="23" t="s">
        <v>378</v>
      </c>
      <c r="H159" s="23">
        <v>2021</v>
      </c>
      <c r="I159" s="24">
        <v>85.25</v>
      </c>
      <c r="J159" s="47"/>
      <c r="K159" s="48">
        <f t="shared" si="16"/>
        <v>0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</row>
    <row r="160" spans="1:46" ht="12" customHeight="1" x14ac:dyDescent="0.25">
      <c r="A160" s="79"/>
      <c r="B160" s="79"/>
      <c r="C160" s="79"/>
      <c r="D160" s="79"/>
      <c r="E160" s="94" t="s">
        <v>398</v>
      </c>
      <c r="F160" s="79"/>
      <c r="G160" s="79"/>
      <c r="H160" s="79"/>
      <c r="I160" s="79"/>
      <c r="J160" s="79"/>
      <c r="K160" s="7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</row>
    <row r="161" spans="1:46" ht="12" customHeight="1" x14ac:dyDescent="0.25">
      <c r="A161" s="79"/>
      <c r="B161" s="23" t="s">
        <v>67</v>
      </c>
      <c r="C161" s="21" t="s">
        <v>11</v>
      </c>
      <c r="D161" s="22" t="s">
        <v>15</v>
      </c>
      <c r="E161" s="23" t="s">
        <v>379</v>
      </c>
      <c r="F161" s="23" t="s">
        <v>39</v>
      </c>
      <c r="G161" s="23" t="s">
        <v>40</v>
      </c>
      <c r="H161" s="23">
        <v>2017</v>
      </c>
      <c r="I161" s="24">
        <v>15.75</v>
      </c>
      <c r="J161" s="47"/>
      <c r="K161" s="48">
        <f t="shared" ref="K161:K165" si="17">I161*J161</f>
        <v>0</v>
      </c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</row>
    <row r="162" spans="1:46" ht="12" customHeight="1" x14ac:dyDescent="0.25">
      <c r="A162" s="79"/>
      <c r="B162" s="23" t="s">
        <v>67</v>
      </c>
      <c r="C162" s="21" t="s">
        <v>60</v>
      </c>
      <c r="D162" s="22" t="s">
        <v>22</v>
      </c>
      <c r="E162" s="23" t="s">
        <v>270</v>
      </c>
      <c r="F162" s="23" t="s">
        <v>380</v>
      </c>
      <c r="G162" s="23" t="s">
        <v>381</v>
      </c>
      <c r="H162" s="23">
        <v>2014</v>
      </c>
      <c r="I162" s="24">
        <v>15.25</v>
      </c>
      <c r="J162" s="47"/>
      <c r="K162" s="48">
        <f t="shared" si="17"/>
        <v>0</v>
      </c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</row>
    <row r="163" spans="1:46" ht="12" customHeight="1" x14ac:dyDescent="0.25">
      <c r="A163" s="79"/>
      <c r="B163" s="23" t="s">
        <v>67</v>
      </c>
      <c r="C163" s="21" t="s">
        <v>60</v>
      </c>
      <c r="D163" s="22" t="s">
        <v>22</v>
      </c>
      <c r="E163" s="23" t="s">
        <v>90</v>
      </c>
      <c r="F163" s="23" t="s">
        <v>91</v>
      </c>
      <c r="G163" s="23" t="s">
        <v>382</v>
      </c>
      <c r="H163" s="23">
        <v>2018</v>
      </c>
      <c r="I163" s="24">
        <v>24.5</v>
      </c>
      <c r="J163" s="47"/>
      <c r="K163" s="48">
        <f t="shared" si="17"/>
        <v>0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</row>
    <row r="164" spans="1:46" ht="12" customHeight="1" x14ac:dyDescent="0.25">
      <c r="A164" s="79"/>
      <c r="B164" s="23" t="s">
        <v>67</v>
      </c>
      <c r="C164" s="21" t="s">
        <v>60</v>
      </c>
      <c r="D164" s="22" t="s">
        <v>44</v>
      </c>
      <c r="E164" s="23" t="s">
        <v>80</v>
      </c>
      <c r="F164" s="23" t="s">
        <v>83</v>
      </c>
      <c r="G164" s="23" t="s">
        <v>383</v>
      </c>
      <c r="H164" s="23">
        <v>2020</v>
      </c>
      <c r="I164" s="24">
        <v>28.75</v>
      </c>
      <c r="J164" s="47"/>
      <c r="K164" s="48">
        <f t="shared" si="17"/>
        <v>0</v>
      </c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</row>
    <row r="165" spans="1:46" ht="12" customHeight="1" x14ac:dyDescent="0.25">
      <c r="A165" s="79"/>
      <c r="B165" s="23" t="s">
        <v>67</v>
      </c>
      <c r="C165" s="21" t="s">
        <v>60</v>
      </c>
      <c r="D165" s="22" t="s">
        <v>22</v>
      </c>
      <c r="E165" s="23" t="s">
        <v>61</v>
      </c>
      <c r="F165" s="23" t="s">
        <v>384</v>
      </c>
      <c r="G165" s="23" t="s">
        <v>385</v>
      </c>
      <c r="H165" s="23">
        <v>2012</v>
      </c>
      <c r="I165" s="24">
        <v>36</v>
      </c>
      <c r="J165" s="47"/>
      <c r="K165" s="48">
        <f t="shared" si="17"/>
        <v>0</v>
      </c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</row>
    <row r="166" spans="1:46" ht="12" customHeight="1" x14ac:dyDescent="0.25">
      <c r="A166" s="80"/>
      <c r="B166" s="80"/>
      <c r="C166" s="80"/>
      <c r="D166" s="80"/>
      <c r="E166" s="81" t="s">
        <v>386</v>
      </c>
      <c r="F166" s="80"/>
      <c r="G166" s="80"/>
      <c r="H166" s="80"/>
      <c r="I166" s="80"/>
      <c r="J166" s="80"/>
      <c r="K166" s="80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</row>
    <row r="167" spans="1:46" ht="12" customHeight="1" x14ac:dyDescent="0.25">
      <c r="A167" s="80"/>
      <c r="B167" s="23" t="s">
        <v>28</v>
      </c>
      <c r="C167" s="21" t="s">
        <v>11</v>
      </c>
      <c r="D167" s="22"/>
      <c r="E167" s="23" t="s">
        <v>35</v>
      </c>
      <c r="F167" s="23" t="s">
        <v>36</v>
      </c>
      <c r="G167" s="23" t="s">
        <v>387</v>
      </c>
      <c r="H167" s="23">
        <v>2019</v>
      </c>
      <c r="I167" s="24">
        <v>19.75</v>
      </c>
      <c r="J167" s="47"/>
      <c r="K167" s="48">
        <f t="shared" ref="K167:K170" si="18">I167*J167</f>
        <v>0</v>
      </c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</row>
    <row r="168" spans="1:46" ht="12" customHeight="1" x14ac:dyDescent="0.25">
      <c r="A168" s="80"/>
      <c r="B168" s="23" t="s">
        <v>28</v>
      </c>
      <c r="C168" s="21" t="s">
        <v>11</v>
      </c>
      <c r="D168" s="22"/>
      <c r="E168" s="23" t="s">
        <v>35</v>
      </c>
      <c r="F168" s="23" t="s">
        <v>36</v>
      </c>
      <c r="G168" s="23" t="s">
        <v>388</v>
      </c>
      <c r="H168" s="23">
        <v>2014</v>
      </c>
      <c r="I168" s="24">
        <v>34</v>
      </c>
      <c r="J168" s="47"/>
      <c r="K168" s="48">
        <f t="shared" si="18"/>
        <v>0</v>
      </c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</row>
    <row r="169" spans="1:46" ht="12" customHeight="1" x14ac:dyDescent="0.25">
      <c r="A169" s="80"/>
      <c r="B169" s="23" t="s">
        <v>28</v>
      </c>
      <c r="C169" s="21" t="s">
        <v>11</v>
      </c>
      <c r="D169" s="22" t="s">
        <v>14</v>
      </c>
      <c r="E169" s="23" t="s">
        <v>35</v>
      </c>
      <c r="F169" s="23" t="s">
        <v>208</v>
      </c>
      <c r="G169" s="23" t="s">
        <v>37</v>
      </c>
      <c r="H169" s="23"/>
      <c r="I169" s="24">
        <v>35</v>
      </c>
      <c r="J169" s="47"/>
      <c r="K169" s="48">
        <f t="shared" si="18"/>
        <v>0</v>
      </c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</row>
    <row r="170" spans="1:46" ht="12" customHeight="1" x14ac:dyDescent="0.25">
      <c r="A170" s="80"/>
      <c r="B170" s="23" t="s">
        <v>28</v>
      </c>
      <c r="C170" s="21" t="s">
        <v>93</v>
      </c>
      <c r="D170" s="22" t="s">
        <v>22</v>
      </c>
      <c r="E170" s="23" t="s">
        <v>97</v>
      </c>
      <c r="F170" s="23" t="s">
        <v>140</v>
      </c>
      <c r="G170" s="23" t="s">
        <v>141</v>
      </c>
      <c r="H170" s="23"/>
      <c r="I170" s="24">
        <v>57</v>
      </c>
      <c r="J170" s="47"/>
      <c r="K170" s="48">
        <f t="shared" si="18"/>
        <v>0</v>
      </c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</row>
    <row r="171" spans="1:46" ht="12" customHeight="1" x14ac:dyDescent="0.25">
      <c r="A171" s="82"/>
      <c r="B171" s="83"/>
      <c r="C171" s="82"/>
      <c r="D171" s="84"/>
      <c r="E171" s="85" t="s">
        <v>389</v>
      </c>
      <c r="F171" s="86"/>
      <c r="G171" s="87"/>
      <c r="H171" s="88"/>
      <c r="I171" s="89"/>
      <c r="J171" s="89"/>
      <c r="K171" s="8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</row>
    <row r="172" spans="1:46" ht="12" customHeight="1" x14ac:dyDescent="0.25">
      <c r="A172" s="18"/>
      <c r="B172" s="23" t="s">
        <v>10</v>
      </c>
      <c r="C172" s="21" t="s">
        <v>11</v>
      </c>
      <c r="D172" s="22" t="s">
        <v>22</v>
      </c>
      <c r="E172" s="23" t="s">
        <v>35</v>
      </c>
      <c r="F172" s="23" t="s">
        <v>347</v>
      </c>
      <c r="G172" s="23" t="s">
        <v>390</v>
      </c>
      <c r="H172" s="23">
        <v>2016</v>
      </c>
      <c r="I172" s="24">
        <v>43.5</v>
      </c>
      <c r="J172" s="47"/>
      <c r="K172" s="48">
        <f t="shared" ref="K172:K178" si="19">I172*J172</f>
        <v>0</v>
      </c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</row>
    <row r="173" spans="1:46" ht="12" customHeight="1" x14ac:dyDescent="0.25">
      <c r="A173" s="18"/>
      <c r="B173" s="23" t="s">
        <v>10</v>
      </c>
      <c r="C173" s="21" t="s">
        <v>60</v>
      </c>
      <c r="D173" s="22" t="s">
        <v>63</v>
      </c>
      <c r="E173" s="23" t="s">
        <v>61</v>
      </c>
      <c r="F173" s="23" t="s">
        <v>64</v>
      </c>
      <c r="G173" s="23" t="s">
        <v>391</v>
      </c>
      <c r="H173" s="23">
        <v>2022</v>
      </c>
      <c r="I173" s="24">
        <v>42.5</v>
      </c>
      <c r="J173" s="47"/>
      <c r="K173" s="48">
        <f t="shared" si="19"/>
        <v>0</v>
      </c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</row>
    <row r="174" spans="1:46" ht="12" customHeight="1" x14ac:dyDescent="0.25">
      <c r="A174" s="76"/>
      <c r="B174" s="23" t="s">
        <v>13</v>
      </c>
      <c r="C174" s="21" t="s">
        <v>60</v>
      </c>
      <c r="D174" s="22" t="s">
        <v>15</v>
      </c>
      <c r="E174" s="23" t="s">
        <v>68</v>
      </c>
      <c r="F174" s="23" t="s">
        <v>392</v>
      </c>
      <c r="G174" s="23" t="s">
        <v>393</v>
      </c>
      <c r="H174" s="23">
        <v>2020</v>
      </c>
      <c r="I174" s="24">
        <v>65.5</v>
      </c>
      <c r="J174" s="47"/>
      <c r="K174" s="48">
        <f t="shared" si="19"/>
        <v>0</v>
      </c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</row>
    <row r="175" spans="1:46" ht="12" customHeight="1" x14ac:dyDescent="0.25">
      <c r="A175" s="76"/>
      <c r="B175" s="23" t="s">
        <v>13</v>
      </c>
      <c r="C175" s="21" t="s">
        <v>60</v>
      </c>
      <c r="D175" s="22" t="s">
        <v>22</v>
      </c>
      <c r="E175" s="23" t="s">
        <v>394</v>
      </c>
      <c r="F175" s="23" t="s">
        <v>150</v>
      </c>
      <c r="G175" s="23" t="s">
        <v>151</v>
      </c>
      <c r="H175" s="23">
        <v>2021</v>
      </c>
      <c r="I175" s="24">
        <v>43.25</v>
      </c>
      <c r="J175" s="47"/>
      <c r="K175" s="48">
        <f t="shared" si="19"/>
        <v>0</v>
      </c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</row>
    <row r="176" spans="1:46" ht="12" customHeight="1" x14ac:dyDescent="0.25">
      <c r="A176" s="50"/>
      <c r="B176" s="23" t="s">
        <v>120</v>
      </c>
      <c r="C176" s="21" t="s">
        <v>60</v>
      </c>
      <c r="D176" s="22" t="s">
        <v>53</v>
      </c>
      <c r="E176" s="23" t="s">
        <v>153</v>
      </c>
      <c r="F176" s="23" t="s">
        <v>154</v>
      </c>
      <c r="G176" s="23" t="s">
        <v>399</v>
      </c>
      <c r="H176" s="23"/>
      <c r="I176" s="24">
        <v>30</v>
      </c>
      <c r="J176" s="47"/>
      <c r="K176" s="48">
        <f t="shared" si="19"/>
        <v>0</v>
      </c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</row>
    <row r="177" spans="1:46" ht="12" customHeight="1" x14ac:dyDescent="0.25">
      <c r="A177" s="50"/>
      <c r="B177" s="23" t="s">
        <v>120</v>
      </c>
      <c r="C177" s="21" t="s">
        <v>60</v>
      </c>
      <c r="D177" s="22" t="s">
        <v>22</v>
      </c>
      <c r="E177" s="23" t="s">
        <v>153</v>
      </c>
      <c r="F177" s="23" t="s">
        <v>395</v>
      </c>
      <c r="G177" s="23" t="s">
        <v>396</v>
      </c>
      <c r="H177" s="23"/>
      <c r="I177" s="24">
        <v>24.25</v>
      </c>
      <c r="J177" s="47"/>
      <c r="K177" s="48">
        <f t="shared" si="19"/>
        <v>0</v>
      </c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</row>
    <row r="178" spans="1:46" ht="12" customHeight="1" x14ac:dyDescent="0.25">
      <c r="A178" s="19"/>
      <c r="B178" s="23" t="s">
        <v>18</v>
      </c>
      <c r="C178" s="21" t="s">
        <v>60</v>
      </c>
      <c r="D178" s="22" t="s">
        <v>22</v>
      </c>
      <c r="E178" s="23" t="s">
        <v>77</v>
      </c>
      <c r="F178" s="23" t="s">
        <v>78</v>
      </c>
      <c r="G178" s="23" t="s">
        <v>134</v>
      </c>
      <c r="H178" s="23"/>
      <c r="I178" s="24">
        <v>95</v>
      </c>
      <c r="J178" s="47"/>
      <c r="K178" s="48">
        <f t="shared" si="19"/>
        <v>0</v>
      </c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</row>
    <row r="179" spans="1:46" s="5" customFormat="1" ht="18" customHeight="1" x14ac:dyDescent="0.2">
      <c r="A179" s="2"/>
      <c r="B179" s="2"/>
      <c r="C179" s="2"/>
      <c r="D179" s="2"/>
      <c r="E179" s="2"/>
      <c r="F179" s="2"/>
      <c r="G179" s="33" t="s">
        <v>3</v>
      </c>
      <c r="H179" s="91"/>
      <c r="I179" s="2"/>
      <c r="J179" s="34">
        <f>SUM(J9:J178)</f>
        <v>0</v>
      </c>
      <c r="K179" s="41">
        <f>SUM(K9:K178)</f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</row>
    <row r="180" spans="1:46" ht="49.9" customHeight="1" x14ac:dyDescent="0.25">
      <c r="A180" s="57" t="s">
        <v>142</v>
      </c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9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46" s="46" customFormat="1" ht="28.15" customHeight="1" x14ac:dyDescent="0.25">
      <c r="A181" s="56" t="s">
        <v>159</v>
      </c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44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</row>
    <row r="182" spans="1:46" x14ac:dyDescent="0.25">
      <c r="A182" s="11"/>
      <c r="B182" s="11"/>
      <c r="C182" s="12"/>
      <c r="D182" s="13"/>
      <c r="E182" s="14"/>
      <c r="F182" s="15"/>
      <c r="G182" s="15"/>
      <c r="H182" s="16"/>
      <c r="I182" s="17"/>
      <c r="J182" s="42"/>
      <c r="K182" s="42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</row>
    <row r="183" spans="1:46" x14ac:dyDescent="0.25">
      <c r="A183" s="11"/>
      <c r="B183" s="11"/>
      <c r="C183" s="12"/>
      <c r="D183" s="13"/>
      <c r="E183" s="14"/>
      <c r="F183" s="15"/>
      <c r="G183" s="15"/>
      <c r="H183" s="16"/>
      <c r="I183" s="17"/>
      <c r="J183" s="42"/>
      <c r="K183" s="42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</row>
    <row r="184" spans="1:46" x14ac:dyDescent="0.25">
      <c r="A184" s="11"/>
      <c r="B184" s="11"/>
      <c r="C184" s="12"/>
      <c r="D184" s="13"/>
      <c r="E184" s="14"/>
      <c r="F184" s="15"/>
      <c r="G184" s="15"/>
      <c r="H184" s="16"/>
      <c r="I184" s="17"/>
      <c r="J184" s="42"/>
      <c r="K184" s="42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</row>
    <row r="185" spans="1:46" x14ac:dyDescent="0.25">
      <c r="A185" s="11"/>
      <c r="B185" s="11"/>
      <c r="C185" s="12"/>
      <c r="D185" s="13"/>
      <c r="E185" s="14"/>
      <c r="F185" s="15"/>
      <c r="G185" s="15"/>
      <c r="H185" s="16"/>
      <c r="I185" s="17"/>
      <c r="J185" s="42"/>
      <c r="K185" s="42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</row>
    <row r="186" spans="1:46" x14ac:dyDescent="0.25">
      <c r="A186" s="11"/>
      <c r="B186" s="11"/>
      <c r="C186" s="12"/>
      <c r="D186" s="13"/>
      <c r="E186" s="14"/>
      <c r="F186" s="15"/>
      <c r="G186" s="15"/>
      <c r="H186" s="16"/>
      <c r="I186" s="17"/>
      <c r="J186" s="42"/>
      <c r="K186" s="42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</row>
    <row r="187" spans="1:46" x14ac:dyDescent="0.25">
      <c r="A187" s="11"/>
      <c r="B187" s="11"/>
      <c r="C187" s="12"/>
      <c r="D187" s="13"/>
      <c r="E187" s="14"/>
      <c r="F187" s="15"/>
      <c r="G187" s="15"/>
      <c r="H187" s="16"/>
      <c r="I187" s="17"/>
      <c r="J187" s="42"/>
      <c r="K187" s="42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</row>
    <row r="188" spans="1:46" x14ac:dyDescent="0.25">
      <c r="A188" s="11"/>
      <c r="B188" s="11"/>
      <c r="C188" s="12"/>
      <c r="D188" s="13"/>
      <c r="E188" s="14"/>
      <c r="F188" s="15"/>
      <c r="G188" s="15"/>
      <c r="H188" s="16"/>
      <c r="I188" s="17"/>
      <c r="J188" s="42"/>
      <c r="K188" s="42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</row>
    <row r="189" spans="1:46" x14ac:dyDescent="0.25">
      <c r="A189" s="11"/>
      <c r="B189" s="11"/>
      <c r="C189" s="12"/>
      <c r="D189" s="13"/>
      <c r="E189" s="14"/>
      <c r="F189" s="15"/>
      <c r="G189" s="15"/>
      <c r="H189" s="16"/>
      <c r="I189" s="17"/>
      <c r="J189" s="42"/>
      <c r="K189" s="42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</row>
    <row r="190" spans="1:46" x14ac:dyDescent="0.25">
      <c r="A190" s="11"/>
      <c r="B190" s="11"/>
      <c r="C190" s="12"/>
      <c r="D190" s="13"/>
      <c r="E190" s="14"/>
      <c r="F190" s="15"/>
      <c r="G190" s="15"/>
      <c r="H190" s="16"/>
      <c r="I190" s="17"/>
      <c r="J190" s="42"/>
      <c r="K190" s="42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</row>
    <row r="191" spans="1:46" x14ac:dyDescent="0.25">
      <c r="A191" s="11"/>
      <c r="B191" s="11"/>
      <c r="C191" s="12"/>
      <c r="D191" s="13"/>
      <c r="E191" s="14"/>
      <c r="F191" s="15"/>
      <c r="G191" s="15"/>
      <c r="H191" s="16"/>
      <c r="I191" s="17"/>
      <c r="J191" s="42"/>
      <c r="K191" s="42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</row>
    <row r="192" spans="1:46" x14ac:dyDescent="0.25">
      <c r="A192" s="11"/>
      <c r="B192" s="11"/>
      <c r="C192" s="12"/>
      <c r="D192" s="13"/>
      <c r="E192" s="14"/>
      <c r="F192" s="15"/>
      <c r="G192" s="15"/>
      <c r="H192" s="16"/>
      <c r="I192" s="17"/>
      <c r="J192" s="42"/>
      <c r="K192" s="42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</row>
    <row r="193" spans="1:46" x14ac:dyDescent="0.25">
      <c r="A193" s="11"/>
      <c r="B193" s="11"/>
      <c r="C193" s="12"/>
      <c r="D193" s="13"/>
      <c r="E193" s="14"/>
      <c r="F193" s="15"/>
      <c r="G193" s="15"/>
      <c r="H193" s="16"/>
      <c r="I193" s="17"/>
      <c r="J193" s="42"/>
      <c r="K193" s="42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</row>
    <row r="194" spans="1:46" x14ac:dyDescent="0.25">
      <c r="A194" s="11"/>
      <c r="B194" s="11"/>
      <c r="C194" s="12"/>
      <c r="D194" s="13"/>
      <c r="E194" s="14"/>
      <c r="F194" s="15"/>
      <c r="G194" s="15"/>
      <c r="H194" s="16"/>
      <c r="I194" s="17"/>
      <c r="J194" s="42"/>
      <c r="K194" s="42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</row>
    <row r="195" spans="1:46" x14ac:dyDescent="0.25">
      <c r="A195" s="11"/>
      <c r="B195" s="11"/>
      <c r="C195" s="12"/>
      <c r="D195" s="13"/>
      <c r="E195" s="14"/>
      <c r="F195" s="15"/>
      <c r="G195" s="15"/>
      <c r="H195" s="16"/>
      <c r="I195" s="17"/>
      <c r="J195" s="42"/>
      <c r="K195" s="42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</row>
    <row r="196" spans="1:46" x14ac:dyDescent="0.25">
      <c r="A196" s="11"/>
      <c r="B196" s="11"/>
      <c r="C196" s="11"/>
      <c r="D196" s="11"/>
      <c r="E196" s="11"/>
      <c r="F196" s="11"/>
      <c r="G196" s="11"/>
      <c r="H196" s="93"/>
      <c r="I196" s="11"/>
      <c r="J196" s="42"/>
      <c r="K196" s="42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</row>
    <row r="197" spans="1:46" x14ac:dyDescent="0.25">
      <c r="A197" s="11"/>
      <c r="B197" s="11"/>
      <c r="C197" s="11"/>
      <c r="D197" s="11"/>
      <c r="E197" s="11"/>
      <c r="F197" s="11"/>
      <c r="G197" s="11"/>
      <c r="H197" s="93"/>
      <c r="I197" s="11"/>
      <c r="J197" s="42"/>
      <c r="K197" s="42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</row>
    <row r="198" spans="1:46" x14ac:dyDescent="0.25">
      <c r="A198" s="11"/>
      <c r="B198" s="11"/>
      <c r="C198" s="11"/>
      <c r="D198" s="11"/>
      <c r="E198" s="11"/>
      <c r="F198" s="11"/>
      <c r="G198" s="11"/>
      <c r="H198" s="93"/>
      <c r="I198" s="11"/>
      <c r="J198" s="42"/>
      <c r="K198" s="42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</row>
    <row r="199" spans="1:46" x14ac:dyDescent="0.25">
      <c r="A199" s="11"/>
      <c r="B199" s="11"/>
      <c r="C199" s="11"/>
      <c r="D199" s="11"/>
      <c r="E199" s="11"/>
      <c r="F199" s="11"/>
      <c r="G199" s="11"/>
      <c r="H199" s="93"/>
      <c r="I199" s="11"/>
      <c r="J199" s="42"/>
      <c r="K199" s="42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</row>
    <row r="200" spans="1:46" x14ac:dyDescent="0.25">
      <c r="A200" s="11"/>
      <c r="B200" s="11"/>
      <c r="C200" s="11"/>
      <c r="D200" s="11"/>
      <c r="E200" s="11"/>
      <c r="F200" s="11"/>
      <c r="G200" s="11"/>
      <c r="H200" s="93"/>
      <c r="I200" s="11"/>
      <c r="J200" s="42"/>
      <c r="K200" s="42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</row>
    <row r="201" spans="1:46" x14ac:dyDescent="0.25">
      <c r="A201" s="11"/>
      <c r="B201" s="11"/>
      <c r="C201" s="11"/>
      <c r="D201" s="11"/>
      <c r="E201" s="11"/>
      <c r="F201" s="11"/>
      <c r="G201" s="11"/>
      <c r="H201" s="93"/>
      <c r="I201" s="11"/>
      <c r="J201" s="42"/>
      <c r="K201" s="42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</row>
    <row r="202" spans="1:46" x14ac:dyDescent="0.25">
      <c r="A202" s="11"/>
      <c r="B202" s="11"/>
      <c r="C202" s="11"/>
      <c r="D202" s="11"/>
      <c r="E202" s="11"/>
      <c r="F202" s="11"/>
      <c r="G202" s="11"/>
      <c r="H202" s="93"/>
      <c r="I202" s="11"/>
      <c r="J202" s="42"/>
      <c r="K202" s="42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</row>
    <row r="203" spans="1:46" x14ac:dyDescent="0.25">
      <c r="A203" s="11"/>
      <c r="B203" s="11"/>
      <c r="C203" s="11"/>
      <c r="D203" s="11"/>
      <c r="E203" s="11"/>
      <c r="F203" s="11"/>
      <c r="G203" s="11"/>
      <c r="H203" s="93"/>
      <c r="I203" s="11"/>
      <c r="J203" s="42"/>
      <c r="K203" s="42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</row>
    <row r="204" spans="1:46" x14ac:dyDescent="0.25">
      <c r="A204" s="11"/>
      <c r="B204" s="11"/>
      <c r="C204" s="11"/>
      <c r="D204" s="11"/>
      <c r="E204" s="11"/>
      <c r="F204" s="11"/>
      <c r="G204" s="11"/>
      <c r="H204" s="93"/>
      <c r="I204" s="11"/>
      <c r="J204" s="42"/>
      <c r="K204" s="42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</row>
    <row r="205" spans="1:46" x14ac:dyDescent="0.25">
      <c r="A205" s="11"/>
      <c r="B205" s="11"/>
      <c r="C205" s="11"/>
      <c r="D205" s="11"/>
      <c r="E205" s="11"/>
      <c r="F205" s="11"/>
      <c r="G205" s="11"/>
      <c r="H205" s="93"/>
      <c r="I205" s="11"/>
      <c r="J205" s="42"/>
      <c r="K205" s="42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</row>
    <row r="206" spans="1:46" x14ac:dyDescent="0.25">
      <c r="A206" s="11"/>
      <c r="B206" s="11"/>
      <c r="C206" s="11"/>
      <c r="D206" s="11"/>
      <c r="E206" s="11"/>
      <c r="F206" s="11"/>
      <c r="G206" s="11"/>
      <c r="H206" s="93"/>
      <c r="I206" s="11"/>
      <c r="J206" s="42"/>
      <c r="K206" s="42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</row>
    <row r="207" spans="1:46" x14ac:dyDescent="0.25">
      <c r="A207" s="11"/>
      <c r="B207" s="11"/>
      <c r="C207" s="11"/>
      <c r="D207" s="11"/>
      <c r="E207" s="11"/>
      <c r="F207" s="11"/>
      <c r="G207" s="11"/>
      <c r="H207" s="93"/>
      <c r="I207" s="11"/>
      <c r="J207" s="42"/>
      <c r="K207" s="42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</row>
    <row r="208" spans="1:46" x14ac:dyDescent="0.25">
      <c r="A208" s="11"/>
      <c r="B208" s="11"/>
      <c r="C208" s="11"/>
      <c r="D208" s="11"/>
      <c r="E208" s="11"/>
      <c r="F208" s="11"/>
      <c r="G208" s="11"/>
      <c r="H208" s="93"/>
      <c r="I208" s="11"/>
      <c r="J208" s="42"/>
      <c r="K208" s="42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</row>
    <row r="209" spans="1:46" x14ac:dyDescent="0.25">
      <c r="A209" s="11"/>
      <c r="B209" s="11"/>
      <c r="C209" s="11"/>
      <c r="D209" s="11"/>
      <c r="E209" s="11"/>
      <c r="F209" s="11"/>
      <c r="G209" s="11"/>
      <c r="H209" s="93"/>
      <c r="I209" s="11"/>
      <c r="J209" s="42"/>
      <c r="K209" s="42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</row>
    <row r="210" spans="1:46" x14ac:dyDescent="0.25">
      <c r="A210" s="11"/>
      <c r="B210" s="11"/>
      <c r="C210" s="11"/>
      <c r="D210" s="11"/>
      <c r="E210" s="11"/>
      <c r="F210" s="11"/>
      <c r="G210" s="11"/>
      <c r="H210" s="93"/>
      <c r="I210" s="11"/>
      <c r="J210" s="42"/>
      <c r="K210" s="42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</row>
    <row r="211" spans="1:46" x14ac:dyDescent="0.25">
      <c r="A211" s="11"/>
      <c r="B211" s="11"/>
      <c r="C211" s="11"/>
      <c r="D211" s="11"/>
      <c r="E211" s="11"/>
      <c r="F211" s="11"/>
      <c r="G211" s="11"/>
      <c r="H211" s="93"/>
      <c r="I211" s="11"/>
      <c r="J211" s="42"/>
      <c r="K211" s="42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</row>
    <row r="212" spans="1:46" x14ac:dyDescent="0.25">
      <c r="A212" s="11"/>
      <c r="B212" s="11"/>
      <c r="C212" s="11"/>
      <c r="D212" s="11"/>
      <c r="E212" s="11"/>
      <c r="F212" s="11"/>
      <c r="G212" s="11"/>
      <c r="H212" s="93"/>
      <c r="I212" s="11"/>
      <c r="J212" s="42"/>
      <c r="K212" s="42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</row>
    <row r="213" spans="1:46" x14ac:dyDescent="0.25">
      <c r="A213" s="11"/>
      <c r="B213" s="11"/>
      <c r="C213" s="11"/>
      <c r="D213" s="11"/>
      <c r="E213" s="11"/>
      <c r="F213" s="11"/>
      <c r="G213" s="11"/>
      <c r="H213" s="93"/>
      <c r="I213" s="11"/>
      <c r="J213" s="42"/>
      <c r="K213" s="42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</row>
    <row r="214" spans="1:46" x14ac:dyDescent="0.25">
      <c r="A214" s="11"/>
      <c r="B214" s="11"/>
      <c r="C214" s="11"/>
      <c r="D214" s="11"/>
      <c r="E214" s="11"/>
      <c r="F214" s="11"/>
      <c r="G214" s="11"/>
      <c r="H214" s="93"/>
      <c r="I214" s="11"/>
      <c r="J214" s="42"/>
      <c r="K214" s="42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</row>
    <row r="215" spans="1:46" x14ac:dyDescent="0.25">
      <c r="A215" s="11"/>
      <c r="B215" s="11"/>
      <c r="C215" s="11"/>
      <c r="D215" s="11"/>
      <c r="E215" s="11"/>
      <c r="F215" s="11"/>
      <c r="G215" s="11"/>
      <c r="H215" s="93"/>
      <c r="I215" s="11"/>
      <c r="J215" s="42"/>
      <c r="K215" s="42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</row>
    <row r="216" spans="1:46" x14ac:dyDescent="0.25">
      <c r="A216" s="11"/>
      <c r="B216" s="11"/>
      <c r="C216" s="11"/>
      <c r="D216" s="11"/>
      <c r="E216" s="11"/>
      <c r="F216" s="11"/>
      <c r="G216" s="11"/>
      <c r="H216" s="93"/>
      <c r="I216" s="11"/>
      <c r="J216" s="42"/>
      <c r="K216" s="42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</row>
    <row r="217" spans="1:46" x14ac:dyDescent="0.25">
      <c r="A217" s="11"/>
      <c r="B217" s="11"/>
      <c r="C217" s="11"/>
      <c r="D217" s="11"/>
      <c r="E217" s="11"/>
      <c r="F217" s="11"/>
      <c r="G217" s="11"/>
      <c r="H217" s="93"/>
      <c r="I217" s="11"/>
      <c r="J217" s="42"/>
      <c r="K217" s="42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</row>
    <row r="218" spans="1:46" x14ac:dyDescent="0.25">
      <c r="A218" s="11"/>
      <c r="B218" s="11"/>
      <c r="C218" s="11"/>
      <c r="D218" s="11"/>
      <c r="E218" s="11"/>
      <c r="F218" s="11"/>
      <c r="G218" s="11"/>
      <c r="H218" s="93"/>
      <c r="I218" s="11"/>
      <c r="J218" s="42"/>
      <c r="K218" s="42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</row>
    <row r="219" spans="1:46" x14ac:dyDescent="0.25">
      <c r="A219" s="11"/>
      <c r="B219" s="11"/>
      <c r="C219" s="11"/>
      <c r="D219" s="11"/>
      <c r="E219" s="11"/>
      <c r="F219" s="11"/>
      <c r="G219" s="11"/>
      <c r="H219" s="93"/>
      <c r="I219" s="11"/>
      <c r="J219" s="42"/>
      <c r="K219" s="42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</row>
    <row r="220" spans="1:46" x14ac:dyDescent="0.25">
      <c r="A220" s="11"/>
      <c r="B220" s="11"/>
      <c r="C220" s="11"/>
      <c r="D220" s="11"/>
      <c r="E220" s="11"/>
      <c r="F220" s="11"/>
      <c r="G220" s="11"/>
      <c r="H220" s="93"/>
      <c r="I220" s="11"/>
      <c r="J220" s="42"/>
      <c r="K220" s="42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</row>
    <row r="221" spans="1:46" x14ac:dyDescent="0.25">
      <c r="A221" s="11"/>
      <c r="B221" s="11"/>
      <c r="C221" s="11"/>
      <c r="D221" s="11"/>
      <c r="E221" s="11"/>
      <c r="F221" s="11"/>
      <c r="G221" s="11"/>
      <c r="H221" s="93"/>
      <c r="I221" s="11"/>
      <c r="J221" s="42"/>
      <c r="K221" s="42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</row>
    <row r="222" spans="1:46" x14ac:dyDescent="0.25">
      <c r="A222" s="11"/>
      <c r="B222" s="11"/>
      <c r="C222" s="11"/>
      <c r="D222" s="11"/>
      <c r="E222" s="11"/>
      <c r="F222" s="11"/>
      <c r="G222" s="11"/>
      <c r="H222" s="93"/>
      <c r="I222" s="11"/>
      <c r="J222" s="42"/>
      <c r="K222" s="42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</row>
    <row r="223" spans="1:46" x14ac:dyDescent="0.25">
      <c r="A223" s="11"/>
      <c r="B223" s="11"/>
      <c r="C223" s="11"/>
      <c r="D223" s="11"/>
      <c r="E223" s="11"/>
      <c r="F223" s="11"/>
      <c r="G223" s="11"/>
      <c r="H223" s="93"/>
      <c r="I223" s="11"/>
      <c r="J223" s="42"/>
      <c r="K223" s="42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</row>
    <row r="224" spans="1:46" x14ac:dyDescent="0.25">
      <c r="A224" s="11"/>
      <c r="B224" s="11"/>
      <c r="C224" s="11"/>
      <c r="D224" s="11"/>
      <c r="E224" s="11"/>
      <c r="F224" s="11"/>
      <c r="G224" s="11"/>
      <c r="H224" s="93"/>
      <c r="I224" s="11"/>
      <c r="J224" s="42"/>
      <c r="K224" s="42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</row>
    <row r="225" spans="1:46" x14ac:dyDescent="0.25">
      <c r="A225" s="11"/>
      <c r="B225" s="11"/>
      <c r="C225" s="11"/>
      <c r="D225" s="11"/>
      <c r="E225" s="11"/>
      <c r="F225" s="11"/>
      <c r="G225" s="11"/>
      <c r="H225" s="93"/>
      <c r="I225" s="11"/>
      <c r="J225" s="42"/>
      <c r="K225" s="42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</row>
    <row r="226" spans="1:46" x14ac:dyDescent="0.25">
      <c r="A226" s="11"/>
      <c r="B226" s="11"/>
      <c r="C226" s="11"/>
      <c r="D226" s="11"/>
      <c r="E226" s="11"/>
      <c r="F226" s="11"/>
      <c r="G226" s="11"/>
      <c r="H226" s="93"/>
      <c r="I226" s="11"/>
      <c r="J226" s="42"/>
      <c r="K226" s="42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</row>
    <row r="227" spans="1:46" x14ac:dyDescent="0.25">
      <c r="A227" s="11"/>
      <c r="B227" s="11"/>
      <c r="C227" s="11"/>
      <c r="D227" s="11"/>
      <c r="E227" s="11"/>
      <c r="F227" s="11"/>
      <c r="G227" s="11"/>
      <c r="H227" s="93"/>
      <c r="I227" s="11"/>
      <c r="J227" s="42"/>
      <c r="K227" s="42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</row>
    <row r="228" spans="1:46" x14ac:dyDescent="0.25">
      <c r="A228" s="11"/>
      <c r="B228" s="11"/>
      <c r="C228" s="11"/>
      <c r="D228" s="11"/>
      <c r="E228" s="11"/>
      <c r="F228" s="11"/>
      <c r="G228" s="11"/>
      <c r="H228" s="93"/>
      <c r="I228" s="11"/>
      <c r="J228" s="42"/>
      <c r="K228" s="42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</row>
    <row r="229" spans="1:46" x14ac:dyDescent="0.25">
      <c r="A229" s="11"/>
      <c r="B229" s="11"/>
      <c r="C229" s="11"/>
      <c r="D229" s="11"/>
      <c r="E229" s="11"/>
      <c r="F229" s="11"/>
      <c r="G229" s="11"/>
      <c r="H229" s="93"/>
      <c r="I229" s="11"/>
      <c r="J229" s="42"/>
      <c r="K229" s="42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</row>
    <row r="230" spans="1:46" x14ac:dyDescent="0.25">
      <c r="A230" s="11"/>
      <c r="B230" s="11"/>
      <c r="C230" s="11"/>
      <c r="D230" s="11"/>
      <c r="E230" s="11"/>
      <c r="F230" s="11"/>
      <c r="G230" s="11"/>
      <c r="H230" s="93"/>
      <c r="I230" s="11"/>
      <c r="J230" s="42"/>
      <c r="K230" s="42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</row>
    <row r="231" spans="1:46" x14ac:dyDescent="0.25">
      <c r="A231" s="11"/>
      <c r="B231" s="11"/>
      <c r="C231" s="11"/>
      <c r="D231" s="11"/>
      <c r="E231" s="11"/>
      <c r="F231" s="11"/>
      <c r="G231" s="11"/>
      <c r="H231" s="93"/>
      <c r="I231" s="11"/>
      <c r="J231" s="42"/>
      <c r="K231" s="42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</row>
    <row r="232" spans="1:46" x14ac:dyDescent="0.25">
      <c r="A232" s="11"/>
      <c r="B232" s="11"/>
      <c r="C232" s="11"/>
      <c r="D232" s="11"/>
      <c r="E232" s="11"/>
      <c r="F232" s="11"/>
      <c r="G232" s="11"/>
      <c r="H232" s="93"/>
      <c r="I232" s="11"/>
      <c r="J232" s="42"/>
      <c r="K232" s="42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</row>
    <row r="233" spans="1:46" x14ac:dyDescent="0.25">
      <c r="A233" s="11"/>
      <c r="B233" s="11"/>
      <c r="C233" s="11"/>
      <c r="D233" s="11"/>
      <c r="E233" s="11"/>
      <c r="F233" s="11"/>
      <c r="G233" s="11"/>
      <c r="H233" s="93"/>
      <c r="I233" s="11"/>
      <c r="J233" s="42"/>
      <c r="K233" s="42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</row>
    <row r="234" spans="1:46" x14ac:dyDescent="0.25">
      <c r="A234" s="11"/>
      <c r="B234" s="11"/>
      <c r="C234" s="11"/>
      <c r="D234" s="11"/>
      <c r="E234" s="11"/>
      <c r="F234" s="11"/>
      <c r="G234" s="11"/>
      <c r="H234" s="93"/>
      <c r="I234" s="11"/>
      <c r="J234" s="42"/>
      <c r="K234" s="42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</row>
    <row r="235" spans="1:46" x14ac:dyDescent="0.25">
      <c r="A235" s="11"/>
      <c r="B235" s="11"/>
      <c r="C235" s="11"/>
      <c r="D235" s="11"/>
      <c r="E235" s="11"/>
      <c r="F235" s="11"/>
      <c r="G235" s="11"/>
      <c r="H235" s="93"/>
      <c r="I235" s="11"/>
      <c r="J235" s="42"/>
      <c r="K235" s="42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</row>
    <row r="236" spans="1:46" x14ac:dyDescent="0.25">
      <c r="A236" s="11"/>
      <c r="B236" s="11"/>
      <c r="C236" s="11"/>
      <c r="D236" s="11"/>
      <c r="E236" s="11"/>
      <c r="F236" s="11"/>
      <c r="G236" s="11"/>
      <c r="H236" s="93"/>
      <c r="I236" s="11"/>
      <c r="J236" s="42"/>
      <c r="K236" s="42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</row>
    <row r="237" spans="1:46" x14ac:dyDescent="0.25">
      <c r="A237" s="11"/>
      <c r="B237" s="11"/>
      <c r="C237" s="11"/>
      <c r="D237" s="11"/>
      <c r="E237" s="11"/>
      <c r="F237" s="11"/>
      <c r="G237" s="11"/>
      <c r="H237" s="93"/>
      <c r="I237" s="11"/>
      <c r="J237" s="42"/>
      <c r="K237" s="42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</row>
    <row r="238" spans="1:46" x14ac:dyDescent="0.25">
      <c r="A238" s="11"/>
      <c r="B238" s="11"/>
      <c r="C238" s="11"/>
      <c r="D238" s="11"/>
      <c r="E238" s="11"/>
      <c r="F238" s="11"/>
      <c r="G238" s="11"/>
      <c r="H238" s="93"/>
      <c r="I238" s="11"/>
      <c r="J238" s="42"/>
      <c r="K238" s="42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</row>
    <row r="239" spans="1:46" x14ac:dyDescent="0.25">
      <c r="A239" s="11"/>
      <c r="B239" s="11"/>
      <c r="C239" s="11"/>
      <c r="D239" s="11"/>
      <c r="E239" s="11"/>
      <c r="F239" s="11"/>
      <c r="G239" s="11"/>
      <c r="H239" s="93"/>
      <c r="I239" s="11"/>
      <c r="J239" s="42"/>
      <c r="K239" s="42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</row>
    <row r="240" spans="1:46" x14ac:dyDescent="0.25">
      <c r="A240" s="11"/>
      <c r="B240" s="11"/>
      <c r="C240" s="11"/>
      <c r="D240" s="11"/>
      <c r="E240" s="11"/>
      <c r="F240" s="11"/>
      <c r="G240" s="11"/>
      <c r="H240" s="93"/>
      <c r="I240" s="11"/>
      <c r="J240" s="42"/>
      <c r="K240" s="42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</row>
    <row r="241" spans="1:46" x14ac:dyDescent="0.25">
      <c r="A241" s="11"/>
      <c r="B241" s="11"/>
      <c r="C241" s="11"/>
      <c r="D241" s="11"/>
      <c r="E241" s="11"/>
      <c r="F241" s="11"/>
      <c r="G241" s="11"/>
      <c r="H241" s="93"/>
      <c r="I241" s="11"/>
      <c r="J241" s="42"/>
      <c r="K241" s="42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</row>
    <row r="242" spans="1:46" x14ac:dyDescent="0.25">
      <c r="A242" s="11"/>
      <c r="B242" s="11"/>
      <c r="C242" s="11"/>
      <c r="D242" s="11"/>
      <c r="E242" s="11"/>
      <c r="F242" s="11"/>
      <c r="G242" s="11"/>
      <c r="H242" s="93"/>
      <c r="I242" s="11"/>
      <c r="J242" s="42"/>
      <c r="K242" s="42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</row>
    <row r="243" spans="1:46" x14ac:dyDescent="0.25">
      <c r="A243" s="11"/>
      <c r="B243" s="11"/>
      <c r="C243" s="11"/>
      <c r="D243" s="11"/>
      <c r="E243" s="11"/>
      <c r="F243" s="11"/>
      <c r="G243" s="11"/>
      <c r="H243" s="93"/>
      <c r="I243" s="11"/>
      <c r="J243" s="42"/>
      <c r="K243" s="42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</row>
    <row r="244" spans="1:46" x14ac:dyDescent="0.25">
      <c r="A244" s="11"/>
      <c r="B244" s="11"/>
      <c r="C244" s="11"/>
      <c r="D244" s="11"/>
      <c r="E244" s="11"/>
      <c r="F244" s="11"/>
      <c r="G244" s="11"/>
      <c r="H244" s="93"/>
      <c r="I244" s="11"/>
      <c r="J244" s="42"/>
      <c r="K244" s="42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</row>
    <row r="245" spans="1:46" x14ac:dyDescent="0.25">
      <c r="A245" s="11"/>
      <c r="B245" s="11"/>
      <c r="C245" s="11"/>
      <c r="D245" s="11"/>
      <c r="E245" s="11"/>
      <c r="F245" s="11"/>
      <c r="G245" s="11"/>
      <c r="H245" s="93"/>
      <c r="I245" s="11"/>
      <c r="J245" s="42"/>
      <c r="K245" s="42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</row>
    <row r="246" spans="1:46" x14ac:dyDescent="0.25">
      <c r="A246" s="11"/>
      <c r="B246" s="11"/>
      <c r="C246" s="11"/>
      <c r="D246" s="11"/>
      <c r="E246" s="11"/>
      <c r="F246" s="11"/>
      <c r="G246" s="11"/>
      <c r="H246" s="93"/>
      <c r="I246" s="11"/>
      <c r="J246" s="42"/>
      <c r="K246" s="42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</row>
    <row r="247" spans="1:46" x14ac:dyDescent="0.25">
      <c r="A247" s="11"/>
      <c r="B247" s="11"/>
      <c r="C247" s="11"/>
      <c r="D247" s="11"/>
      <c r="E247" s="11"/>
      <c r="F247" s="11"/>
      <c r="G247" s="11"/>
      <c r="H247" s="93"/>
      <c r="I247" s="11"/>
      <c r="J247" s="42"/>
      <c r="K247" s="42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</row>
  </sheetData>
  <sheetProtection algorithmName="SHA-512" hashValue="8Q1dOKUIawqAH96vg77GJLlWnx55/NpFgzUkH5ohMIb0UCo35P9BJ8xXs+lXikQr5YdROVZAQ5VptrApAKX/Zg==" saltValue="E4qZVd8PbRsVSsrlaeovNQ==" spinCount="100000" sheet="1" sort="0" autoFilter="0"/>
  <autoFilter ref="A8:K181" xr:uid="{AADC3AB3-A6F5-4432-82DA-DF6E207CB0FF}"/>
  <mergeCells count="2">
    <mergeCell ref="A181:K181"/>
    <mergeCell ref="A180:K180"/>
  </mergeCells>
  <printOptions horizontalCentered="1" verticalCentered="1"/>
  <pageMargins left="0.55118110236220474" right="0.55118110236220474" top="0.35433070866141736" bottom="0.35433070866141736" header="0.31496062992125984" footer="0.31496062992125984"/>
  <pageSetup paperSize="9" fitToHeight="0" orientation="portrait" r:id="rId1"/>
  <headerFooter>
    <oddFooter>&amp;R&amp;P de &amp;N</oddFooter>
  </headerFooter>
  <rowBreaks count="1" manualBreakCount="1">
    <brk id="11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Capa</vt:lpstr>
      <vt:lpstr>Sugestões de Natal</vt:lpstr>
      <vt:lpstr>Capa!Print_Area</vt:lpstr>
      <vt:lpstr>'Sugestões de Natal'!Print_Area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Silvia Bastos</cp:lastModifiedBy>
  <cp:lastPrinted>2024-12-15T09:09:38Z</cp:lastPrinted>
  <dcterms:created xsi:type="dcterms:W3CDTF">2023-01-09T23:59:19Z</dcterms:created>
  <dcterms:modified xsi:type="dcterms:W3CDTF">2024-12-15T09:18:10Z</dcterms:modified>
</cp:coreProperties>
</file>